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C:\Users\aurélie\Google Drive\PICOT Orthographe Je mémorise et je sais écrire des mots\"/>
    </mc:Choice>
  </mc:AlternateContent>
  <bookViews>
    <workbookView xWindow="0" yWindow="0" windowWidth="21600" windowHeight="9630" tabRatio="738"/>
  </bookViews>
  <sheets>
    <sheet name="à lire" sheetId="44" r:id="rId1"/>
    <sheet name="Nb mots - anciennes éditions" sheetId="45" r:id="rId2"/>
    <sheet name="Nb mots Ce2 2017" sheetId="46" r:id="rId3"/>
    <sheet name="Nb mots Cm1 2017" sheetId="48" r:id="rId4"/>
    <sheet name="Nb mots Cm2 2017" sheetId="49" r:id="rId5"/>
    <sheet name="Nb mots Cm1-Cm2 2017" sheetId="47" r:id="rId6"/>
    <sheet name="Liste élèves" sheetId="4" r:id="rId7"/>
    <sheet name="Récap score élève par dictée" sheetId="10" r:id="rId8"/>
    <sheet name="Récap score dictées par élève" sheetId="12" r:id="rId9"/>
    <sheet name="Dictée n°1" sheetId="8" r:id="rId10"/>
    <sheet name="Dictée n°2" sheetId="9" r:id="rId11"/>
    <sheet name="Dictée n°3" sheetId="11" r:id="rId12"/>
    <sheet name="Dictée n°4" sheetId="13" r:id="rId13"/>
    <sheet name="Dictée n°5" sheetId="14" r:id="rId14"/>
    <sheet name="Dictée n°6" sheetId="15" r:id="rId15"/>
    <sheet name="Dictée n°7" sheetId="16" r:id="rId16"/>
    <sheet name="Dictée n°8" sheetId="17" r:id="rId17"/>
    <sheet name="Dictée n°9" sheetId="18" r:id="rId18"/>
    <sheet name="Dictée n°10" sheetId="19" r:id="rId19"/>
    <sheet name="Dictée n°11" sheetId="20" r:id="rId20"/>
    <sheet name="Dictée n°12" sheetId="21" r:id="rId21"/>
    <sheet name="Dictée n°13" sheetId="22" r:id="rId22"/>
    <sheet name="Dictée n°14" sheetId="43" r:id="rId23"/>
    <sheet name="Dictée n°15" sheetId="23" r:id="rId24"/>
    <sheet name="Dictée n°16" sheetId="24" r:id="rId25"/>
    <sheet name="Dictée n°17" sheetId="25" r:id="rId26"/>
    <sheet name="Dictée n°18" sheetId="26" r:id="rId27"/>
    <sheet name="Dictée n°19" sheetId="27" r:id="rId28"/>
    <sheet name="Dictée n°20" sheetId="28" r:id="rId29"/>
    <sheet name="Dictée n°21" sheetId="29" r:id="rId30"/>
    <sheet name="Dictée n°22" sheetId="30" r:id="rId31"/>
    <sheet name="Dictée n°23" sheetId="31" r:id="rId32"/>
    <sheet name="Dictée n°24" sheetId="34" r:id="rId33"/>
    <sheet name="Dictée n°25" sheetId="33" r:id="rId34"/>
    <sheet name="Dictée n°26" sheetId="35" r:id="rId35"/>
    <sheet name="Dictée n°27" sheetId="32" r:id="rId36"/>
    <sheet name="Dictée n°28" sheetId="36" r:id="rId37"/>
    <sheet name="Dictée n°29" sheetId="37" r:id="rId38"/>
    <sheet name="Dictée n°30" sheetId="38" r:id="rId39"/>
    <sheet name="Dictée n°31" sheetId="39" r:id="rId40"/>
    <sheet name="Dictée n°32" sheetId="40" r:id="rId41"/>
    <sheet name="Dictée n°33" sheetId="41" r:id="rId42"/>
  </sheets>
  <definedNames>
    <definedName name="liste_élèves">'Liste élèves'!$B$2:$B$31</definedName>
    <definedName name="_xlnm.Print_Area" localSheetId="9">'Dictée n°1'!$A$1:$L$31</definedName>
    <definedName name="_xlnm.Print_Area" localSheetId="18">'Dictée n°10'!$A$1:$N$31</definedName>
    <definedName name="_xlnm.Print_Area" localSheetId="19">'Dictée n°11'!$A$1:$N$31</definedName>
    <definedName name="_xlnm.Print_Area" localSheetId="20">'Dictée n°12'!$A$1:$N$31</definedName>
    <definedName name="_xlnm.Print_Area" localSheetId="21">'Dictée n°13'!$A$1:$N$31</definedName>
    <definedName name="_xlnm.Print_Area" localSheetId="22">'Dictée n°14'!$A$1:$N$31</definedName>
    <definedName name="_xlnm.Print_Area" localSheetId="23">'Dictée n°15'!$A$1:$N$31</definedName>
    <definedName name="_xlnm.Print_Area" localSheetId="24">'Dictée n°16'!$A$1:$N$31</definedName>
    <definedName name="_xlnm.Print_Area" localSheetId="25">'Dictée n°17'!$A$1:$N$31</definedName>
    <definedName name="_xlnm.Print_Area" localSheetId="26">'Dictée n°18'!$A$1:$N$31</definedName>
    <definedName name="_xlnm.Print_Area" localSheetId="27">'Dictée n°19'!$A$1:$N$31</definedName>
    <definedName name="_xlnm.Print_Area" localSheetId="10">'Dictée n°2'!$A$1:$N$31</definedName>
    <definedName name="_xlnm.Print_Area" localSheetId="28">'Dictée n°20'!$A$1:$N$31</definedName>
    <definedName name="_xlnm.Print_Area" localSheetId="29">'Dictée n°21'!$A$1:$N$31</definedName>
    <definedName name="_xlnm.Print_Area" localSheetId="30">'Dictée n°22'!$A$1:$N$31</definedName>
    <definedName name="_xlnm.Print_Area" localSheetId="31">'Dictée n°23'!$A$1:$N$31</definedName>
    <definedName name="_xlnm.Print_Area" localSheetId="32">'Dictée n°24'!$A$1:$N$31</definedName>
    <definedName name="_xlnm.Print_Area" localSheetId="33">'Dictée n°25'!$A$1:$N$31</definedName>
    <definedName name="_xlnm.Print_Area" localSheetId="34">'Dictée n°26'!$A$1:$N$31</definedName>
    <definedName name="_xlnm.Print_Area" localSheetId="35">'Dictée n°27'!$A$1:$N$31</definedName>
    <definedName name="_xlnm.Print_Area" localSheetId="36">'Dictée n°28'!$A$1:$N$31</definedName>
    <definedName name="_xlnm.Print_Area" localSheetId="37">'Dictée n°29'!$A$1:$N$31</definedName>
    <definedName name="_xlnm.Print_Area" localSheetId="11">'Dictée n°3'!$A$1:$N$31</definedName>
    <definedName name="_xlnm.Print_Area" localSheetId="38">'Dictée n°30'!$A$1:$N$31</definedName>
    <definedName name="_xlnm.Print_Area" localSheetId="39">'Dictée n°31'!$A$1:$N$31</definedName>
    <definedName name="_xlnm.Print_Area" localSheetId="40">'Dictée n°32'!$A$1:$N$31</definedName>
    <definedName name="_xlnm.Print_Area" localSheetId="41">'Dictée n°33'!$A$1:$N$31</definedName>
    <definedName name="_xlnm.Print_Area" localSheetId="12">'Dictée n°4'!$A$1:$N$31</definedName>
    <definedName name="_xlnm.Print_Area" localSheetId="13">'Dictée n°5'!$A$1:$N$31</definedName>
    <definedName name="_xlnm.Print_Area" localSheetId="14">'Dictée n°6'!$A$1:$N$31</definedName>
    <definedName name="_xlnm.Print_Area" localSheetId="15">'Dictée n°7'!$A$1:$N$31</definedName>
    <definedName name="_xlnm.Print_Area" localSheetId="16">'Dictée n°8'!$A$1:$N$31</definedName>
    <definedName name="_xlnm.Print_Area" localSheetId="17">'Dictée n°9'!$A$1:$N$31</definedName>
    <definedName name="_xlnm.Print_Area" localSheetId="1">'Nb mots - anciennes éditions'!$A$1:$E$39</definedName>
    <definedName name="_xlnm.Print_Area" localSheetId="2">'Nb mots Ce2 2017'!$A$1:$K$37</definedName>
    <definedName name="_xlnm.Print_Area" localSheetId="3">'Nb mots Cm1 2017'!$A$1:$K$38</definedName>
    <definedName name="_xlnm.Print_Area" localSheetId="5">'Nb mots Cm1-Cm2 2017'!$A$1:$N$38</definedName>
    <definedName name="_xlnm.Print_Area" localSheetId="4">'Nb mots Cm2 2017'!$A$1:$K$38</definedName>
    <definedName name="_xlnm.Print_Area" localSheetId="7">'Récap score élève par dictée'!$A$1:$AH$31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 i="8" l="1"/>
  <c r="K3" i="8"/>
  <c r="L3" i="8"/>
  <c r="L31" i="41"/>
  <c r="L30" i="41"/>
  <c r="L29" i="41"/>
  <c r="L28" i="41"/>
  <c r="L27" i="41"/>
  <c r="L26" i="41"/>
  <c r="L25" i="41"/>
  <c r="L24" i="41"/>
  <c r="L23" i="41"/>
  <c r="L22" i="41"/>
  <c r="L21" i="41"/>
  <c r="L20" i="41"/>
  <c r="L19" i="41"/>
  <c r="L18" i="41"/>
  <c r="L17" i="41"/>
  <c r="L16" i="41"/>
  <c r="L15" i="41"/>
  <c r="L14" i="41"/>
  <c r="L13" i="41"/>
  <c r="L12" i="41"/>
  <c r="L11" i="41"/>
  <c r="L10" i="41"/>
  <c r="L9" i="41"/>
  <c r="L8" i="41"/>
  <c r="L7" i="41"/>
  <c r="L6" i="41"/>
  <c r="L5" i="41"/>
  <c r="L4" i="41"/>
  <c r="L3" i="41"/>
  <c r="L2" i="41"/>
  <c r="L31" i="40"/>
  <c r="L30" i="40"/>
  <c r="L29" i="40"/>
  <c r="L28" i="40"/>
  <c r="L27" i="40"/>
  <c r="L26" i="40"/>
  <c r="L25" i="40"/>
  <c r="L24" i="40"/>
  <c r="L23" i="40"/>
  <c r="L22" i="40"/>
  <c r="L21" i="40"/>
  <c r="L20" i="40"/>
  <c r="L19" i="40"/>
  <c r="L18" i="40"/>
  <c r="L17" i="40"/>
  <c r="L16" i="40"/>
  <c r="L15" i="40"/>
  <c r="L14" i="40"/>
  <c r="L13" i="40"/>
  <c r="L12" i="40"/>
  <c r="L11" i="40"/>
  <c r="L10" i="40"/>
  <c r="L9" i="40"/>
  <c r="L8" i="40"/>
  <c r="L7" i="40"/>
  <c r="L6" i="40"/>
  <c r="L5" i="40"/>
  <c r="L4" i="40"/>
  <c r="L3" i="40"/>
  <c r="L2" i="40"/>
  <c r="L31" i="39"/>
  <c r="L30" i="39"/>
  <c r="L29" i="39"/>
  <c r="L28" i="39"/>
  <c r="L27" i="39"/>
  <c r="L26" i="39"/>
  <c r="L25" i="39"/>
  <c r="L24" i="39"/>
  <c r="L23" i="39"/>
  <c r="L22" i="39"/>
  <c r="L21" i="39"/>
  <c r="L20" i="39"/>
  <c r="L19" i="39"/>
  <c r="L18" i="39"/>
  <c r="L17" i="39"/>
  <c r="L16" i="39"/>
  <c r="L15" i="39"/>
  <c r="L14" i="39"/>
  <c r="L13" i="39"/>
  <c r="L12" i="39"/>
  <c r="L11" i="39"/>
  <c r="L10" i="39"/>
  <c r="L9" i="39"/>
  <c r="L8" i="39"/>
  <c r="L7" i="39"/>
  <c r="L6" i="39"/>
  <c r="L5" i="39"/>
  <c r="L4" i="39"/>
  <c r="L3" i="39"/>
  <c r="L2" i="39"/>
  <c r="L31" i="38"/>
  <c r="L30" i="38"/>
  <c r="L29" i="38"/>
  <c r="L28" i="38"/>
  <c r="L27" i="38"/>
  <c r="L26" i="38"/>
  <c r="L25" i="38"/>
  <c r="L24" i="38"/>
  <c r="L23" i="38"/>
  <c r="L22" i="38"/>
  <c r="L21" i="38"/>
  <c r="L20" i="38"/>
  <c r="L19" i="38"/>
  <c r="L18" i="38"/>
  <c r="L17" i="38"/>
  <c r="L16" i="38"/>
  <c r="L15" i="38"/>
  <c r="L14" i="38"/>
  <c r="L13" i="38"/>
  <c r="L12" i="38"/>
  <c r="L11" i="38"/>
  <c r="L10" i="38"/>
  <c r="L9" i="38"/>
  <c r="L8" i="38"/>
  <c r="L7" i="38"/>
  <c r="L6" i="38"/>
  <c r="L5" i="38"/>
  <c r="L4" i="38"/>
  <c r="L3" i="38"/>
  <c r="L2" i="38"/>
  <c r="L31" i="37"/>
  <c r="L30" i="37"/>
  <c r="L29" i="37"/>
  <c r="L28" i="37"/>
  <c r="L27" i="37"/>
  <c r="L26" i="37"/>
  <c r="L25" i="37"/>
  <c r="L24" i="37"/>
  <c r="L23" i="37"/>
  <c r="L22" i="37"/>
  <c r="L21" i="37"/>
  <c r="L20" i="37"/>
  <c r="L19" i="37"/>
  <c r="L18" i="37"/>
  <c r="L17" i="37"/>
  <c r="L16" i="37"/>
  <c r="L15" i="37"/>
  <c r="L14" i="37"/>
  <c r="L13" i="37"/>
  <c r="L12" i="37"/>
  <c r="L11" i="37"/>
  <c r="L10" i="37"/>
  <c r="L9" i="37"/>
  <c r="L8" i="37"/>
  <c r="L7" i="37"/>
  <c r="L6" i="37"/>
  <c r="L5" i="37"/>
  <c r="L4" i="37"/>
  <c r="L3" i="37"/>
  <c r="L2" i="37"/>
  <c r="L31" i="36"/>
  <c r="L30" i="36"/>
  <c r="L29" i="36"/>
  <c r="L28" i="36"/>
  <c r="L27" i="36"/>
  <c r="L26" i="36"/>
  <c r="L25" i="36"/>
  <c r="L24" i="36"/>
  <c r="L23" i="36"/>
  <c r="L22" i="36"/>
  <c r="L21" i="36"/>
  <c r="L20" i="36"/>
  <c r="L19" i="36"/>
  <c r="L18" i="36"/>
  <c r="L17" i="36"/>
  <c r="L16" i="36"/>
  <c r="L15" i="36"/>
  <c r="L14" i="36"/>
  <c r="L13" i="36"/>
  <c r="L12" i="36"/>
  <c r="L11" i="36"/>
  <c r="L10" i="36"/>
  <c r="L9" i="36"/>
  <c r="L8" i="36"/>
  <c r="L7" i="36"/>
  <c r="L6" i="36"/>
  <c r="L5" i="36"/>
  <c r="L4" i="36"/>
  <c r="L3" i="36"/>
  <c r="L2" i="36"/>
  <c r="L31" i="32"/>
  <c r="L30" i="32"/>
  <c r="L29" i="32"/>
  <c r="L28" i="32"/>
  <c r="L27" i="32"/>
  <c r="L26" i="32"/>
  <c r="L25" i="32"/>
  <c r="L24" i="32"/>
  <c r="L23" i="32"/>
  <c r="L22" i="32"/>
  <c r="L21" i="32"/>
  <c r="L20" i="32"/>
  <c r="L19" i="32"/>
  <c r="L18" i="32"/>
  <c r="L17" i="32"/>
  <c r="L16" i="32"/>
  <c r="L15" i="32"/>
  <c r="L14" i="32"/>
  <c r="L13" i="32"/>
  <c r="L12" i="32"/>
  <c r="L11" i="32"/>
  <c r="L10" i="32"/>
  <c r="L9" i="32"/>
  <c r="L8" i="32"/>
  <c r="L7" i="32"/>
  <c r="L6" i="32"/>
  <c r="L5" i="32"/>
  <c r="L4" i="32"/>
  <c r="L3" i="32"/>
  <c r="L2" i="32"/>
  <c r="L31" i="35"/>
  <c r="L30" i="35"/>
  <c r="L29" i="35"/>
  <c r="L28" i="35"/>
  <c r="L27" i="35"/>
  <c r="L26" i="35"/>
  <c r="L25" i="35"/>
  <c r="L24" i="35"/>
  <c r="L23" i="35"/>
  <c r="L22" i="35"/>
  <c r="L21" i="35"/>
  <c r="L20" i="35"/>
  <c r="L19" i="35"/>
  <c r="L18" i="35"/>
  <c r="L17" i="35"/>
  <c r="L16" i="35"/>
  <c r="L15" i="35"/>
  <c r="L14" i="35"/>
  <c r="L13" i="35"/>
  <c r="L12" i="35"/>
  <c r="L11" i="35"/>
  <c r="L10" i="35"/>
  <c r="L9" i="35"/>
  <c r="L8" i="35"/>
  <c r="L7" i="35"/>
  <c r="L6" i="35"/>
  <c r="L5" i="35"/>
  <c r="L4" i="35"/>
  <c r="L3" i="35"/>
  <c r="L2" i="35"/>
  <c r="L31" i="33"/>
  <c r="L30" i="33"/>
  <c r="L29" i="33"/>
  <c r="L28" i="33"/>
  <c r="L27" i="33"/>
  <c r="L26" i="33"/>
  <c r="L25" i="33"/>
  <c r="L24" i="33"/>
  <c r="L23" i="33"/>
  <c r="L22" i="33"/>
  <c r="L21" i="33"/>
  <c r="L20" i="33"/>
  <c r="L19" i="33"/>
  <c r="L18" i="33"/>
  <c r="L17" i="33"/>
  <c r="L16" i="33"/>
  <c r="L15" i="33"/>
  <c r="L14" i="33"/>
  <c r="L13" i="33"/>
  <c r="L12" i="33"/>
  <c r="L11" i="33"/>
  <c r="L10" i="33"/>
  <c r="L9" i="33"/>
  <c r="L8" i="33"/>
  <c r="L7" i="33"/>
  <c r="L6" i="33"/>
  <c r="L5" i="33"/>
  <c r="L4" i="33"/>
  <c r="L3" i="33"/>
  <c r="L2" i="33"/>
  <c r="L31" i="34"/>
  <c r="L30" i="34"/>
  <c r="L29" i="34"/>
  <c r="L28" i="34"/>
  <c r="L27" i="34"/>
  <c r="L26" i="34"/>
  <c r="L25" i="34"/>
  <c r="L24" i="34"/>
  <c r="L23" i="34"/>
  <c r="L22" i="34"/>
  <c r="L21" i="34"/>
  <c r="L20" i="34"/>
  <c r="L19" i="34"/>
  <c r="L18" i="34"/>
  <c r="L17" i="34"/>
  <c r="L16" i="34"/>
  <c r="L15" i="34"/>
  <c r="L14" i="34"/>
  <c r="L13" i="34"/>
  <c r="L12" i="34"/>
  <c r="L11" i="34"/>
  <c r="L10" i="34"/>
  <c r="L9" i="34"/>
  <c r="L8" i="34"/>
  <c r="L7" i="34"/>
  <c r="L6" i="34"/>
  <c r="L5" i="34"/>
  <c r="L4" i="34"/>
  <c r="L3" i="34"/>
  <c r="L2" i="34"/>
  <c r="L31" i="31"/>
  <c r="L30" i="31"/>
  <c r="L29" i="31"/>
  <c r="L28" i="31"/>
  <c r="L27" i="31"/>
  <c r="L26" i="31"/>
  <c r="L25" i="31"/>
  <c r="L24" i="31"/>
  <c r="L23" i="31"/>
  <c r="L22" i="31"/>
  <c r="L21" i="31"/>
  <c r="L20" i="31"/>
  <c r="L19" i="31"/>
  <c r="L18" i="31"/>
  <c r="L17" i="31"/>
  <c r="L16" i="31"/>
  <c r="L15" i="31"/>
  <c r="L14" i="31"/>
  <c r="L13" i="31"/>
  <c r="L12" i="31"/>
  <c r="L11" i="31"/>
  <c r="L10" i="31"/>
  <c r="L9" i="31"/>
  <c r="L8" i="31"/>
  <c r="L7" i="31"/>
  <c r="L6" i="31"/>
  <c r="L5" i="31"/>
  <c r="L4" i="31"/>
  <c r="L3" i="31"/>
  <c r="L2" i="31"/>
  <c r="L31" i="30"/>
  <c r="L30" i="30"/>
  <c r="L29" i="30"/>
  <c r="L28" i="30"/>
  <c r="L27" i="30"/>
  <c r="L26" i="30"/>
  <c r="L25" i="30"/>
  <c r="L24" i="30"/>
  <c r="L23" i="30"/>
  <c r="L22" i="30"/>
  <c r="L21" i="30"/>
  <c r="L20" i="30"/>
  <c r="L19" i="30"/>
  <c r="L18" i="30"/>
  <c r="L17" i="30"/>
  <c r="L16" i="30"/>
  <c r="L15" i="30"/>
  <c r="L14" i="30"/>
  <c r="L13" i="30"/>
  <c r="L12" i="30"/>
  <c r="L11" i="30"/>
  <c r="L10" i="30"/>
  <c r="L9" i="30"/>
  <c r="L8" i="30"/>
  <c r="L7" i="30"/>
  <c r="L6" i="30"/>
  <c r="L5" i="30"/>
  <c r="L4" i="30"/>
  <c r="L3" i="30"/>
  <c r="L2" i="30"/>
  <c r="L31" i="29"/>
  <c r="L30" i="29"/>
  <c r="L29" i="29"/>
  <c r="L28" i="29"/>
  <c r="L27" i="29"/>
  <c r="L26" i="29"/>
  <c r="L25" i="29"/>
  <c r="L24" i="29"/>
  <c r="L23" i="29"/>
  <c r="L22" i="29"/>
  <c r="L21" i="29"/>
  <c r="L20" i="29"/>
  <c r="L19" i="29"/>
  <c r="L18" i="29"/>
  <c r="L17" i="29"/>
  <c r="L16" i="29"/>
  <c r="L15" i="29"/>
  <c r="L14" i="29"/>
  <c r="L13" i="29"/>
  <c r="L12" i="29"/>
  <c r="L11" i="29"/>
  <c r="L10" i="29"/>
  <c r="L9" i="29"/>
  <c r="L8" i="29"/>
  <c r="L7" i="29"/>
  <c r="L6" i="29"/>
  <c r="L5" i="29"/>
  <c r="L4" i="29"/>
  <c r="L3" i="29"/>
  <c r="L2" i="29"/>
  <c r="L31" i="28"/>
  <c r="L30" i="28"/>
  <c r="L29" i="28"/>
  <c r="L28" i="28"/>
  <c r="L27" i="28"/>
  <c r="L26" i="28"/>
  <c r="L25" i="28"/>
  <c r="L24" i="28"/>
  <c r="L23" i="28"/>
  <c r="L22" i="28"/>
  <c r="L21" i="28"/>
  <c r="L20" i="28"/>
  <c r="L19" i="28"/>
  <c r="L18" i="28"/>
  <c r="L17" i="28"/>
  <c r="L16" i="28"/>
  <c r="L15" i="28"/>
  <c r="L14" i="28"/>
  <c r="L13" i="28"/>
  <c r="L12" i="28"/>
  <c r="L11" i="28"/>
  <c r="L10" i="28"/>
  <c r="L9" i="28"/>
  <c r="L8" i="28"/>
  <c r="L7" i="28"/>
  <c r="L6" i="28"/>
  <c r="L5" i="28"/>
  <c r="L4" i="28"/>
  <c r="L3" i="28"/>
  <c r="L2" i="28"/>
  <c r="L31" i="27"/>
  <c r="L30" i="27"/>
  <c r="L29" i="27"/>
  <c r="L28" i="27"/>
  <c r="L27" i="27"/>
  <c r="L26" i="27"/>
  <c r="L25" i="27"/>
  <c r="L24" i="27"/>
  <c r="L23" i="27"/>
  <c r="L22" i="27"/>
  <c r="L21" i="27"/>
  <c r="L20" i="27"/>
  <c r="L19" i="27"/>
  <c r="L18" i="27"/>
  <c r="L17" i="27"/>
  <c r="L16" i="27"/>
  <c r="L15" i="27"/>
  <c r="L14" i="27"/>
  <c r="L13" i="27"/>
  <c r="L12" i="27"/>
  <c r="L11" i="27"/>
  <c r="L10" i="27"/>
  <c r="L9" i="27"/>
  <c r="L8" i="27"/>
  <c r="L7" i="27"/>
  <c r="L6" i="27"/>
  <c r="L5" i="27"/>
  <c r="L4" i="27"/>
  <c r="L3" i="27"/>
  <c r="L2" i="27"/>
  <c r="L31" i="26"/>
  <c r="L30" i="26"/>
  <c r="L29" i="26"/>
  <c r="L28" i="26"/>
  <c r="L27" i="26"/>
  <c r="L26" i="26"/>
  <c r="L25" i="26"/>
  <c r="L24" i="26"/>
  <c r="L23" i="26"/>
  <c r="L22" i="26"/>
  <c r="L21" i="26"/>
  <c r="L20" i="26"/>
  <c r="L19" i="26"/>
  <c r="L18" i="26"/>
  <c r="L17" i="26"/>
  <c r="L16" i="26"/>
  <c r="L15" i="26"/>
  <c r="L14" i="26"/>
  <c r="L13" i="26"/>
  <c r="L12" i="26"/>
  <c r="L11" i="26"/>
  <c r="L10" i="26"/>
  <c r="L9" i="26"/>
  <c r="L8" i="26"/>
  <c r="L7" i="26"/>
  <c r="L6" i="26"/>
  <c r="L5" i="26"/>
  <c r="L4" i="26"/>
  <c r="L3" i="26"/>
  <c r="L2" i="26"/>
  <c r="L31" i="25"/>
  <c r="L30" i="25"/>
  <c r="L29" i="25"/>
  <c r="L28" i="25"/>
  <c r="L27" i="25"/>
  <c r="L26" i="25"/>
  <c r="L25" i="25"/>
  <c r="L24" i="25"/>
  <c r="L23" i="25"/>
  <c r="L22" i="25"/>
  <c r="L21" i="25"/>
  <c r="L20" i="25"/>
  <c r="L19" i="25"/>
  <c r="L18" i="25"/>
  <c r="L17" i="25"/>
  <c r="L16" i="25"/>
  <c r="L15" i="25"/>
  <c r="L14" i="25"/>
  <c r="L13" i="25"/>
  <c r="L12" i="25"/>
  <c r="L11" i="25"/>
  <c r="L10" i="25"/>
  <c r="L9" i="25"/>
  <c r="L8" i="25"/>
  <c r="L7" i="25"/>
  <c r="L6" i="25"/>
  <c r="L5" i="25"/>
  <c r="L4" i="25"/>
  <c r="L3" i="25"/>
  <c r="L2" i="25"/>
  <c r="L31" i="24"/>
  <c r="L30" i="24"/>
  <c r="L29" i="24"/>
  <c r="L28" i="24"/>
  <c r="L27" i="24"/>
  <c r="L26" i="24"/>
  <c r="L25" i="24"/>
  <c r="L24" i="24"/>
  <c r="L23" i="24"/>
  <c r="L22" i="24"/>
  <c r="L21" i="24"/>
  <c r="L20" i="24"/>
  <c r="L19" i="24"/>
  <c r="L18" i="24"/>
  <c r="L17" i="24"/>
  <c r="L16" i="24"/>
  <c r="L15" i="24"/>
  <c r="L14" i="24"/>
  <c r="L13" i="24"/>
  <c r="L12" i="24"/>
  <c r="L11" i="24"/>
  <c r="L10" i="24"/>
  <c r="L9" i="24"/>
  <c r="L8" i="24"/>
  <c r="L7" i="24"/>
  <c r="L6" i="24"/>
  <c r="L5" i="24"/>
  <c r="L4" i="24"/>
  <c r="L3" i="24"/>
  <c r="L2" i="24"/>
  <c r="L31" i="23"/>
  <c r="L30" i="23"/>
  <c r="L29" i="23"/>
  <c r="L28" i="23"/>
  <c r="L27" i="23"/>
  <c r="L26" i="23"/>
  <c r="L25" i="23"/>
  <c r="L24" i="23"/>
  <c r="L23" i="23"/>
  <c r="L22" i="23"/>
  <c r="L21" i="23"/>
  <c r="L20" i="23"/>
  <c r="L19" i="23"/>
  <c r="L18" i="23"/>
  <c r="L17" i="23"/>
  <c r="L16" i="23"/>
  <c r="L15" i="23"/>
  <c r="L14" i="23"/>
  <c r="L13" i="23"/>
  <c r="L12" i="23"/>
  <c r="L11" i="23"/>
  <c r="L10" i="23"/>
  <c r="L9" i="23"/>
  <c r="L8" i="23"/>
  <c r="L7" i="23"/>
  <c r="L6" i="23"/>
  <c r="L5" i="23"/>
  <c r="L4" i="23"/>
  <c r="L3" i="23"/>
  <c r="L2" i="23"/>
  <c r="L31" i="43"/>
  <c r="L30" i="43"/>
  <c r="L29" i="43"/>
  <c r="L28" i="43"/>
  <c r="L27" i="43"/>
  <c r="L26" i="43"/>
  <c r="L25" i="43"/>
  <c r="L24" i="43"/>
  <c r="L23" i="43"/>
  <c r="L22" i="43"/>
  <c r="L21" i="43"/>
  <c r="L20" i="43"/>
  <c r="L19" i="43"/>
  <c r="L18" i="43"/>
  <c r="L17" i="43"/>
  <c r="L16" i="43"/>
  <c r="L15" i="43"/>
  <c r="L14" i="43"/>
  <c r="L13" i="43"/>
  <c r="L12" i="43"/>
  <c r="L11" i="43"/>
  <c r="L10" i="43"/>
  <c r="L9" i="43"/>
  <c r="L8" i="43"/>
  <c r="L7" i="43"/>
  <c r="L6" i="43"/>
  <c r="L5" i="43"/>
  <c r="L4" i="43"/>
  <c r="L3" i="43"/>
  <c r="L2" i="43"/>
  <c r="L31" i="22"/>
  <c r="L30" i="22"/>
  <c r="L29" i="22"/>
  <c r="L28" i="22"/>
  <c r="L27" i="22"/>
  <c r="L26" i="22"/>
  <c r="L25" i="22"/>
  <c r="L24" i="22"/>
  <c r="L23" i="22"/>
  <c r="L22" i="22"/>
  <c r="L21" i="22"/>
  <c r="L20" i="22"/>
  <c r="L19" i="22"/>
  <c r="L18" i="22"/>
  <c r="L17" i="22"/>
  <c r="L16" i="22"/>
  <c r="L15" i="22"/>
  <c r="L14" i="22"/>
  <c r="L13" i="22"/>
  <c r="L12" i="22"/>
  <c r="L11" i="22"/>
  <c r="L10" i="22"/>
  <c r="L9" i="22"/>
  <c r="L8" i="22"/>
  <c r="L7" i="22"/>
  <c r="L6" i="22"/>
  <c r="L5" i="22"/>
  <c r="L4" i="22"/>
  <c r="L3" i="22"/>
  <c r="L2" i="22"/>
  <c r="L31" i="21"/>
  <c r="L30" i="21"/>
  <c r="L29" i="21"/>
  <c r="L28" i="21"/>
  <c r="L27" i="21"/>
  <c r="L26" i="21"/>
  <c r="L25" i="21"/>
  <c r="L24" i="21"/>
  <c r="L23" i="21"/>
  <c r="L22" i="21"/>
  <c r="L21" i="21"/>
  <c r="L20" i="21"/>
  <c r="L19" i="21"/>
  <c r="L18" i="21"/>
  <c r="L17" i="21"/>
  <c r="L16" i="21"/>
  <c r="L15" i="21"/>
  <c r="L14" i="21"/>
  <c r="L13" i="21"/>
  <c r="L12" i="21"/>
  <c r="L11" i="21"/>
  <c r="L10" i="21"/>
  <c r="L9" i="21"/>
  <c r="L8" i="21"/>
  <c r="L7" i="21"/>
  <c r="L6" i="21"/>
  <c r="L5" i="21"/>
  <c r="L4" i="21"/>
  <c r="L3" i="21"/>
  <c r="L2" i="21"/>
  <c r="L31" i="20"/>
  <c r="L30" i="20"/>
  <c r="L29" i="20"/>
  <c r="L28" i="20"/>
  <c r="L27" i="20"/>
  <c r="L26" i="20"/>
  <c r="L25" i="20"/>
  <c r="L24" i="20"/>
  <c r="L23" i="20"/>
  <c r="L22" i="20"/>
  <c r="L21" i="20"/>
  <c r="L20" i="20"/>
  <c r="L19" i="20"/>
  <c r="L18" i="20"/>
  <c r="L17" i="20"/>
  <c r="L16" i="20"/>
  <c r="L15" i="20"/>
  <c r="L14" i="20"/>
  <c r="L13" i="20"/>
  <c r="L12" i="20"/>
  <c r="L11" i="20"/>
  <c r="L10" i="20"/>
  <c r="L9" i="20"/>
  <c r="L8" i="20"/>
  <c r="L7" i="20"/>
  <c r="L6" i="20"/>
  <c r="L5" i="20"/>
  <c r="L4" i="20"/>
  <c r="L3" i="20"/>
  <c r="L2" i="20"/>
  <c r="L31" i="19"/>
  <c r="L30" i="19"/>
  <c r="L29" i="19"/>
  <c r="L28" i="19"/>
  <c r="L27" i="19"/>
  <c r="L26" i="19"/>
  <c r="L25" i="19"/>
  <c r="L24" i="19"/>
  <c r="L23" i="19"/>
  <c r="L22" i="19"/>
  <c r="L21" i="19"/>
  <c r="L20" i="19"/>
  <c r="L19" i="19"/>
  <c r="L18" i="19"/>
  <c r="L17" i="19"/>
  <c r="L16" i="19"/>
  <c r="L15" i="19"/>
  <c r="L14" i="19"/>
  <c r="L13" i="19"/>
  <c r="L12" i="19"/>
  <c r="L11" i="19"/>
  <c r="L10" i="19"/>
  <c r="L9" i="19"/>
  <c r="L8" i="19"/>
  <c r="L7" i="19"/>
  <c r="L6" i="19"/>
  <c r="L5" i="19"/>
  <c r="L4" i="19"/>
  <c r="L3" i="19"/>
  <c r="L2" i="19"/>
  <c r="L31" i="18"/>
  <c r="L30" i="18"/>
  <c r="L29" i="18"/>
  <c r="L28" i="18"/>
  <c r="L27" i="18"/>
  <c r="L26" i="18"/>
  <c r="L25" i="18"/>
  <c r="L24" i="18"/>
  <c r="L23" i="18"/>
  <c r="L22" i="18"/>
  <c r="L21" i="18"/>
  <c r="L20" i="18"/>
  <c r="L19" i="18"/>
  <c r="L18" i="18"/>
  <c r="L17" i="18"/>
  <c r="L16" i="18"/>
  <c r="L15" i="18"/>
  <c r="L14" i="18"/>
  <c r="L13" i="18"/>
  <c r="L12" i="18"/>
  <c r="L11" i="18"/>
  <c r="L10" i="18"/>
  <c r="L9" i="18"/>
  <c r="L8" i="18"/>
  <c r="L7" i="18"/>
  <c r="L6" i="18"/>
  <c r="L5" i="18"/>
  <c r="L4" i="18"/>
  <c r="L3" i="18"/>
  <c r="L2" i="18"/>
  <c r="L31" i="17"/>
  <c r="L30" i="17"/>
  <c r="L29" i="17"/>
  <c r="L28" i="17"/>
  <c r="L27" i="17"/>
  <c r="L26" i="17"/>
  <c r="L25" i="17"/>
  <c r="L24" i="17"/>
  <c r="L23" i="17"/>
  <c r="L22" i="17"/>
  <c r="L21" i="17"/>
  <c r="L20" i="17"/>
  <c r="L19" i="17"/>
  <c r="L18" i="17"/>
  <c r="L17" i="17"/>
  <c r="L16" i="17"/>
  <c r="L15" i="17"/>
  <c r="L14" i="17"/>
  <c r="L13" i="17"/>
  <c r="L12" i="17"/>
  <c r="L11" i="17"/>
  <c r="L10" i="17"/>
  <c r="L9" i="17"/>
  <c r="L8" i="17"/>
  <c r="L7" i="17"/>
  <c r="L6" i="17"/>
  <c r="L5" i="17"/>
  <c r="L4" i="17"/>
  <c r="L3" i="17"/>
  <c r="L2" i="17"/>
  <c r="L31" i="16"/>
  <c r="L30" i="16"/>
  <c r="L29" i="16"/>
  <c r="L28" i="16"/>
  <c r="L27" i="16"/>
  <c r="L26" i="16"/>
  <c r="L25" i="16"/>
  <c r="L24" i="16"/>
  <c r="L23" i="16"/>
  <c r="L22" i="16"/>
  <c r="L21" i="16"/>
  <c r="L20" i="16"/>
  <c r="L19" i="16"/>
  <c r="L18" i="16"/>
  <c r="L17" i="16"/>
  <c r="L16" i="16"/>
  <c r="L15" i="16"/>
  <c r="L14" i="16"/>
  <c r="L13" i="16"/>
  <c r="L12" i="16"/>
  <c r="L11" i="16"/>
  <c r="L10" i="16"/>
  <c r="L9" i="16"/>
  <c r="L8" i="16"/>
  <c r="L7" i="16"/>
  <c r="L6" i="16"/>
  <c r="L5" i="16"/>
  <c r="L4" i="16"/>
  <c r="L3" i="16"/>
  <c r="L2" i="16"/>
  <c r="L31" i="15"/>
  <c r="L30" i="15"/>
  <c r="L29" i="15"/>
  <c r="L28" i="15"/>
  <c r="L27" i="15"/>
  <c r="L26" i="15"/>
  <c r="L25" i="15"/>
  <c r="L24" i="15"/>
  <c r="L23" i="15"/>
  <c r="L22" i="15"/>
  <c r="L21" i="15"/>
  <c r="L20" i="15"/>
  <c r="L19" i="15"/>
  <c r="L18" i="15"/>
  <c r="L17" i="15"/>
  <c r="L16" i="15"/>
  <c r="L15" i="15"/>
  <c r="L14" i="15"/>
  <c r="L13" i="15"/>
  <c r="L12" i="15"/>
  <c r="L11" i="15"/>
  <c r="L10" i="15"/>
  <c r="L9" i="15"/>
  <c r="L8" i="15"/>
  <c r="L7" i="15"/>
  <c r="L6" i="15"/>
  <c r="L5" i="15"/>
  <c r="L4" i="15"/>
  <c r="L3" i="15"/>
  <c r="L2" i="15"/>
  <c r="L31" i="14"/>
  <c r="L30" i="14"/>
  <c r="L29" i="14"/>
  <c r="L28" i="14"/>
  <c r="L27" i="14"/>
  <c r="L26" i="14"/>
  <c r="L25" i="14"/>
  <c r="L24" i="14"/>
  <c r="L23" i="14"/>
  <c r="L22" i="14"/>
  <c r="L21" i="14"/>
  <c r="L20" i="14"/>
  <c r="L19" i="14"/>
  <c r="L18" i="14"/>
  <c r="L17" i="14"/>
  <c r="L16" i="14"/>
  <c r="L15" i="14"/>
  <c r="L14" i="14"/>
  <c r="L13" i="14"/>
  <c r="L12" i="14"/>
  <c r="L11" i="14"/>
  <c r="L10" i="14"/>
  <c r="L9" i="14"/>
  <c r="L8" i="14"/>
  <c r="L7" i="14"/>
  <c r="L6" i="14"/>
  <c r="L5" i="14"/>
  <c r="L4" i="14"/>
  <c r="L3" i="14"/>
  <c r="L2" i="14"/>
  <c r="L31" i="13"/>
  <c r="L30" i="13"/>
  <c r="L29" i="13"/>
  <c r="L28" i="13"/>
  <c r="L27" i="13"/>
  <c r="L26" i="13"/>
  <c r="L25" i="13"/>
  <c r="L24" i="13"/>
  <c r="L23" i="13"/>
  <c r="L22" i="13"/>
  <c r="L21" i="13"/>
  <c r="L20" i="13"/>
  <c r="L19" i="13"/>
  <c r="L18" i="13"/>
  <c r="L17" i="13"/>
  <c r="L16" i="13"/>
  <c r="L15" i="13"/>
  <c r="L14" i="13"/>
  <c r="L13" i="13"/>
  <c r="L12" i="13"/>
  <c r="L11" i="13"/>
  <c r="L10" i="13"/>
  <c r="L9" i="13"/>
  <c r="L8" i="13"/>
  <c r="L7" i="13"/>
  <c r="L6" i="13"/>
  <c r="L5" i="13"/>
  <c r="L4" i="13"/>
  <c r="L3" i="13"/>
  <c r="L2" i="13"/>
  <c r="L31" i="11"/>
  <c r="L30" i="11"/>
  <c r="L29" i="11"/>
  <c r="L28" i="11"/>
  <c r="L27" i="11"/>
  <c r="L26" i="11"/>
  <c r="L25" i="11"/>
  <c r="L24" i="11"/>
  <c r="L23" i="11"/>
  <c r="L22" i="11"/>
  <c r="L21" i="11"/>
  <c r="L20" i="11"/>
  <c r="L19" i="11"/>
  <c r="L18" i="11"/>
  <c r="L17" i="11"/>
  <c r="L16" i="11"/>
  <c r="L15" i="11"/>
  <c r="L14" i="11"/>
  <c r="L13" i="11"/>
  <c r="L12" i="11"/>
  <c r="L11" i="11"/>
  <c r="L10" i="11"/>
  <c r="L9" i="11"/>
  <c r="L8" i="11"/>
  <c r="L7" i="11"/>
  <c r="L6" i="11"/>
  <c r="L5" i="11"/>
  <c r="L4" i="11"/>
  <c r="L3" i="11"/>
  <c r="L2" i="11"/>
  <c r="L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2" i="9"/>
  <c r="N31" i="41"/>
  <c r="N30" i="41"/>
  <c r="N29" i="41"/>
  <c r="N28" i="41"/>
  <c r="N27" i="41"/>
  <c r="N26" i="41"/>
  <c r="N25" i="41"/>
  <c r="N24" i="41"/>
  <c r="N23" i="41"/>
  <c r="N22" i="41"/>
  <c r="N21" i="41"/>
  <c r="N20" i="41"/>
  <c r="N19" i="41"/>
  <c r="N18" i="41"/>
  <c r="N17" i="41"/>
  <c r="N16" i="41"/>
  <c r="N15" i="41"/>
  <c r="N14" i="41"/>
  <c r="N13" i="41"/>
  <c r="N12" i="41"/>
  <c r="N11" i="41"/>
  <c r="N10" i="41"/>
  <c r="N9" i="41"/>
  <c r="N8" i="41"/>
  <c r="N7" i="41"/>
  <c r="N6" i="41"/>
  <c r="N5" i="41"/>
  <c r="N4" i="41"/>
  <c r="N3" i="41"/>
  <c r="N31" i="40"/>
  <c r="N30" i="40"/>
  <c r="N29" i="40"/>
  <c r="N28" i="40"/>
  <c r="N27" i="40"/>
  <c r="N26" i="40"/>
  <c r="N25" i="40"/>
  <c r="N24" i="40"/>
  <c r="N23" i="40"/>
  <c r="N22" i="40"/>
  <c r="N21" i="40"/>
  <c r="N20" i="40"/>
  <c r="N19" i="40"/>
  <c r="N18" i="40"/>
  <c r="N17" i="40"/>
  <c r="N16" i="40"/>
  <c r="N15" i="40"/>
  <c r="N14" i="40"/>
  <c r="N13" i="40"/>
  <c r="N12" i="40"/>
  <c r="N11" i="40"/>
  <c r="N10" i="40"/>
  <c r="N9" i="40"/>
  <c r="N8" i="40"/>
  <c r="N7" i="40"/>
  <c r="N6" i="40"/>
  <c r="N5" i="40"/>
  <c r="N4" i="40"/>
  <c r="N3" i="40"/>
  <c r="N31" i="39"/>
  <c r="N30" i="39"/>
  <c r="N29" i="39"/>
  <c r="N28" i="39"/>
  <c r="N27" i="39"/>
  <c r="N26" i="39"/>
  <c r="N25" i="39"/>
  <c r="N24" i="39"/>
  <c r="N23" i="39"/>
  <c r="N22" i="39"/>
  <c r="N21" i="39"/>
  <c r="N20" i="39"/>
  <c r="N19" i="39"/>
  <c r="N18" i="39"/>
  <c r="N17" i="39"/>
  <c r="N16" i="39"/>
  <c r="N15" i="39"/>
  <c r="N14" i="39"/>
  <c r="N13" i="39"/>
  <c r="N12" i="39"/>
  <c r="N11" i="39"/>
  <c r="N10" i="39"/>
  <c r="N9" i="39"/>
  <c r="N8" i="39"/>
  <c r="N7" i="39"/>
  <c r="N6" i="39"/>
  <c r="N5" i="39"/>
  <c r="N4" i="39"/>
  <c r="N3" i="39"/>
  <c r="N31" i="38"/>
  <c r="N30" i="38"/>
  <c r="N29" i="38"/>
  <c r="N28" i="38"/>
  <c r="N27" i="38"/>
  <c r="N26" i="38"/>
  <c r="N25" i="38"/>
  <c r="N24" i="38"/>
  <c r="N23" i="38"/>
  <c r="N22" i="38"/>
  <c r="N21" i="38"/>
  <c r="N20" i="38"/>
  <c r="N19" i="38"/>
  <c r="N18" i="38"/>
  <c r="N17" i="38"/>
  <c r="N16" i="38"/>
  <c r="N15" i="38"/>
  <c r="N14" i="38"/>
  <c r="N13" i="38"/>
  <c r="N12" i="38"/>
  <c r="N11" i="38"/>
  <c r="N10" i="38"/>
  <c r="N9" i="38"/>
  <c r="N8" i="38"/>
  <c r="N7" i="38"/>
  <c r="N6" i="38"/>
  <c r="N5" i="38"/>
  <c r="N4" i="38"/>
  <c r="N3" i="38"/>
  <c r="N31" i="37"/>
  <c r="N30" i="37"/>
  <c r="N29" i="37"/>
  <c r="N28" i="37"/>
  <c r="N27" i="37"/>
  <c r="N26" i="37"/>
  <c r="N25" i="37"/>
  <c r="N24" i="37"/>
  <c r="N23" i="37"/>
  <c r="N22" i="37"/>
  <c r="N21" i="37"/>
  <c r="N20" i="37"/>
  <c r="N19" i="37"/>
  <c r="N18" i="37"/>
  <c r="N17" i="37"/>
  <c r="N16" i="37"/>
  <c r="N15" i="37"/>
  <c r="N14" i="37"/>
  <c r="N13" i="37"/>
  <c r="N12" i="37"/>
  <c r="N11" i="37"/>
  <c r="N10" i="37"/>
  <c r="N9" i="37"/>
  <c r="N8" i="37"/>
  <c r="N7" i="37"/>
  <c r="N6" i="37"/>
  <c r="N5" i="37"/>
  <c r="N4" i="37"/>
  <c r="N3" i="37"/>
  <c r="N31" i="36"/>
  <c r="N30" i="36"/>
  <c r="N29" i="36"/>
  <c r="N28" i="36"/>
  <c r="N27" i="36"/>
  <c r="N26" i="36"/>
  <c r="N25" i="36"/>
  <c r="N24" i="36"/>
  <c r="N23" i="36"/>
  <c r="N22" i="36"/>
  <c r="N21" i="36"/>
  <c r="N20" i="36"/>
  <c r="N19" i="36"/>
  <c r="N18" i="36"/>
  <c r="N17" i="36"/>
  <c r="N16" i="36"/>
  <c r="N15" i="36"/>
  <c r="N14" i="36"/>
  <c r="N13" i="36"/>
  <c r="N12" i="36"/>
  <c r="N11" i="36"/>
  <c r="N10" i="36"/>
  <c r="N9" i="36"/>
  <c r="N8" i="36"/>
  <c r="N7" i="36"/>
  <c r="N6" i="36"/>
  <c r="N5" i="36"/>
  <c r="N4" i="36"/>
  <c r="N3" i="36"/>
  <c r="N31" i="32"/>
  <c r="N30" i="32"/>
  <c r="N29" i="32"/>
  <c r="N28" i="32"/>
  <c r="N27" i="32"/>
  <c r="N26" i="32"/>
  <c r="N25" i="32"/>
  <c r="N24" i="32"/>
  <c r="N23" i="32"/>
  <c r="N22" i="32"/>
  <c r="N21" i="32"/>
  <c r="N20" i="32"/>
  <c r="N19" i="32"/>
  <c r="N18" i="32"/>
  <c r="N17" i="32"/>
  <c r="N16" i="32"/>
  <c r="N15" i="32"/>
  <c r="N14" i="32"/>
  <c r="N13" i="32"/>
  <c r="N12" i="32"/>
  <c r="N11" i="32"/>
  <c r="N10" i="32"/>
  <c r="N9" i="32"/>
  <c r="N8" i="32"/>
  <c r="N7" i="32"/>
  <c r="N6" i="32"/>
  <c r="N5" i="32"/>
  <c r="N4" i="32"/>
  <c r="N3" i="32"/>
  <c r="N31" i="35"/>
  <c r="N30" i="35"/>
  <c r="N29" i="35"/>
  <c r="N28" i="35"/>
  <c r="N27" i="35"/>
  <c r="N26" i="35"/>
  <c r="N25" i="35"/>
  <c r="N24" i="35"/>
  <c r="N23" i="35"/>
  <c r="N22" i="35"/>
  <c r="N21" i="35"/>
  <c r="N20" i="35"/>
  <c r="N19" i="35"/>
  <c r="N18" i="35"/>
  <c r="N17" i="35"/>
  <c r="N16" i="35"/>
  <c r="N15" i="35"/>
  <c r="N14" i="35"/>
  <c r="N13" i="35"/>
  <c r="N12" i="35"/>
  <c r="N11" i="35"/>
  <c r="N10" i="35"/>
  <c r="N9" i="35"/>
  <c r="N8" i="35"/>
  <c r="N7" i="35"/>
  <c r="N6" i="35"/>
  <c r="N5" i="35"/>
  <c r="N4" i="35"/>
  <c r="N3" i="35"/>
  <c r="N31" i="33"/>
  <c r="N30" i="33"/>
  <c r="N29" i="33"/>
  <c r="N28" i="33"/>
  <c r="N27" i="33"/>
  <c r="N26" i="33"/>
  <c r="N25" i="33"/>
  <c r="N24" i="33"/>
  <c r="N23" i="33"/>
  <c r="N22" i="33"/>
  <c r="N21" i="33"/>
  <c r="N20" i="33"/>
  <c r="N19" i="33"/>
  <c r="N18" i="33"/>
  <c r="N17" i="33"/>
  <c r="N16" i="33"/>
  <c r="N15" i="33"/>
  <c r="N14" i="33"/>
  <c r="N13" i="33"/>
  <c r="N12" i="33"/>
  <c r="N11" i="33"/>
  <c r="N10" i="33"/>
  <c r="N9" i="33"/>
  <c r="N8" i="33"/>
  <c r="N7" i="33"/>
  <c r="N6" i="33"/>
  <c r="N5" i="33"/>
  <c r="N4" i="33"/>
  <c r="N3" i="33"/>
  <c r="N31" i="34"/>
  <c r="N30" i="34"/>
  <c r="N29" i="34"/>
  <c r="N28" i="34"/>
  <c r="N27" i="34"/>
  <c r="N26" i="34"/>
  <c r="N25" i="34"/>
  <c r="N24" i="34"/>
  <c r="N23" i="34"/>
  <c r="N22" i="34"/>
  <c r="N21" i="34"/>
  <c r="N20" i="34"/>
  <c r="N19" i="34"/>
  <c r="N18" i="34"/>
  <c r="N17" i="34"/>
  <c r="N16" i="34"/>
  <c r="N15" i="34"/>
  <c r="N14" i="34"/>
  <c r="N13" i="34"/>
  <c r="N12" i="34"/>
  <c r="N11" i="34"/>
  <c r="N10" i="34"/>
  <c r="N9" i="34"/>
  <c r="N8" i="34"/>
  <c r="N7" i="34"/>
  <c r="N6" i="34"/>
  <c r="N5" i="34"/>
  <c r="N4" i="34"/>
  <c r="N3" i="34"/>
  <c r="N31" i="31"/>
  <c r="N30" i="31"/>
  <c r="N29" i="31"/>
  <c r="N28" i="31"/>
  <c r="N27" i="31"/>
  <c r="N26" i="31"/>
  <c r="N25" i="31"/>
  <c r="N24" i="31"/>
  <c r="N23" i="31"/>
  <c r="N22" i="31"/>
  <c r="N21" i="31"/>
  <c r="N20" i="31"/>
  <c r="N19" i="31"/>
  <c r="N18" i="31"/>
  <c r="N17" i="31"/>
  <c r="N16" i="31"/>
  <c r="N15" i="31"/>
  <c r="N14" i="31"/>
  <c r="N13" i="31"/>
  <c r="N12" i="31"/>
  <c r="N11" i="31"/>
  <c r="N10" i="31"/>
  <c r="N9" i="31"/>
  <c r="N8" i="31"/>
  <c r="N7" i="31"/>
  <c r="N6" i="31"/>
  <c r="N5" i="31"/>
  <c r="N4" i="31"/>
  <c r="N3" i="31"/>
  <c r="N31" i="30"/>
  <c r="N30" i="30"/>
  <c r="N29" i="30"/>
  <c r="N28" i="30"/>
  <c r="N27" i="30"/>
  <c r="N26" i="30"/>
  <c r="N25" i="30"/>
  <c r="N24" i="30"/>
  <c r="N23" i="30"/>
  <c r="N22" i="30"/>
  <c r="N21" i="30"/>
  <c r="N20" i="30"/>
  <c r="N19" i="30"/>
  <c r="N18" i="30"/>
  <c r="N17" i="30"/>
  <c r="N16" i="30"/>
  <c r="N15" i="30"/>
  <c r="N14" i="30"/>
  <c r="N13" i="30"/>
  <c r="N12" i="30"/>
  <c r="N11" i="30"/>
  <c r="N10" i="30"/>
  <c r="N9" i="30"/>
  <c r="N8" i="30"/>
  <c r="N7" i="30"/>
  <c r="N6" i="30"/>
  <c r="N5" i="30"/>
  <c r="N4" i="30"/>
  <c r="N3" i="30"/>
  <c r="N31" i="29"/>
  <c r="N30" i="29"/>
  <c r="N29" i="29"/>
  <c r="N28" i="29"/>
  <c r="N27" i="29"/>
  <c r="N26" i="29"/>
  <c r="N25" i="29"/>
  <c r="N24" i="29"/>
  <c r="N23" i="29"/>
  <c r="N22" i="29"/>
  <c r="N21" i="29"/>
  <c r="N20" i="29"/>
  <c r="N19" i="29"/>
  <c r="N18" i="29"/>
  <c r="N17" i="29"/>
  <c r="N16" i="29"/>
  <c r="N15" i="29"/>
  <c r="N14" i="29"/>
  <c r="N13" i="29"/>
  <c r="N12" i="29"/>
  <c r="N11" i="29"/>
  <c r="N10" i="29"/>
  <c r="N9" i="29"/>
  <c r="N8" i="29"/>
  <c r="N7" i="29"/>
  <c r="N6" i="29"/>
  <c r="N5" i="29"/>
  <c r="N4" i="29"/>
  <c r="N3" i="29"/>
  <c r="N31" i="28"/>
  <c r="N30" i="28"/>
  <c r="N29" i="28"/>
  <c r="N28" i="28"/>
  <c r="N27" i="28"/>
  <c r="N26" i="28"/>
  <c r="N25" i="28"/>
  <c r="N24" i="28"/>
  <c r="N23" i="28"/>
  <c r="N22" i="28"/>
  <c r="N21" i="28"/>
  <c r="N20" i="28"/>
  <c r="N19" i="28"/>
  <c r="N18" i="28"/>
  <c r="N17" i="28"/>
  <c r="N16" i="28"/>
  <c r="N15" i="28"/>
  <c r="N14" i="28"/>
  <c r="N13" i="28"/>
  <c r="N12" i="28"/>
  <c r="N11" i="28"/>
  <c r="N10" i="28"/>
  <c r="N9" i="28"/>
  <c r="N8" i="28"/>
  <c r="N7" i="28"/>
  <c r="N6" i="28"/>
  <c r="N5" i="28"/>
  <c r="N4" i="28"/>
  <c r="N3" i="28"/>
  <c r="N31" i="27"/>
  <c r="N30" i="27"/>
  <c r="N29" i="27"/>
  <c r="N28" i="27"/>
  <c r="N27" i="27"/>
  <c r="N26" i="27"/>
  <c r="N25" i="27"/>
  <c r="N24" i="27"/>
  <c r="N23" i="27"/>
  <c r="N22" i="27"/>
  <c r="N21" i="27"/>
  <c r="N20" i="27"/>
  <c r="N19" i="27"/>
  <c r="N18" i="27"/>
  <c r="N17" i="27"/>
  <c r="N16" i="27"/>
  <c r="N15" i="27"/>
  <c r="N14" i="27"/>
  <c r="N13" i="27"/>
  <c r="N12" i="27"/>
  <c r="N11" i="27"/>
  <c r="N10" i="27"/>
  <c r="N9" i="27"/>
  <c r="N8" i="27"/>
  <c r="N7" i="27"/>
  <c r="N6" i="27"/>
  <c r="N5" i="27"/>
  <c r="N4" i="27"/>
  <c r="N3" i="27"/>
  <c r="N31" i="26"/>
  <c r="N30" i="26"/>
  <c r="N29" i="26"/>
  <c r="N28" i="26"/>
  <c r="N27" i="26"/>
  <c r="N26" i="26"/>
  <c r="N25" i="26"/>
  <c r="N24" i="26"/>
  <c r="N23" i="26"/>
  <c r="N22" i="26"/>
  <c r="N21" i="26"/>
  <c r="N20" i="26"/>
  <c r="N19" i="26"/>
  <c r="N18" i="26"/>
  <c r="N17" i="26"/>
  <c r="N16" i="26"/>
  <c r="N15" i="26"/>
  <c r="N14" i="26"/>
  <c r="N13" i="26"/>
  <c r="N12" i="26"/>
  <c r="N11" i="26"/>
  <c r="N10" i="26"/>
  <c r="N9" i="26"/>
  <c r="N8" i="26"/>
  <c r="N7" i="26"/>
  <c r="N6" i="26"/>
  <c r="N5" i="26"/>
  <c r="N4" i="26"/>
  <c r="N3" i="26"/>
  <c r="N31" i="25"/>
  <c r="N30" i="25"/>
  <c r="N29" i="25"/>
  <c r="N28" i="25"/>
  <c r="N27" i="25"/>
  <c r="N26" i="25"/>
  <c r="N25" i="25"/>
  <c r="N24" i="25"/>
  <c r="N23" i="25"/>
  <c r="N22" i="25"/>
  <c r="N21" i="25"/>
  <c r="N20" i="25"/>
  <c r="N19" i="25"/>
  <c r="N18" i="25"/>
  <c r="N17" i="25"/>
  <c r="N16" i="25"/>
  <c r="N15" i="25"/>
  <c r="N14" i="25"/>
  <c r="N13" i="25"/>
  <c r="N12" i="25"/>
  <c r="N11" i="25"/>
  <c r="N10" i="25"/>
  <c r="N9" i="25"/>
  <c r="N8" i="25"/>
  <c r="N7" i="25"/>
  <c r="N6" i="25"/>
  <c r="N5" i="25"/>
  <c r="N4" i="25"/>
  <c r="N3" i="25"/>
  <c r="N31" i="24"/>
  <c r="N30" i="24"/>
  <c r="N29" i="24"/>
  <c r="N28" i="24"/>
  <c r="N27" i="24"/>
  <c r="N26" i="24"/>
  <c r="N25" i="24"/>
  <c r="N24" i="24"/>
  <c r="N23" i="24"/>
  <c r="N22" i="24"/>
  <c r="N21" i="24"/>
  <c r="N20" i="24"/>
  <c r="N19" i="24"/>
  <c r="N18" i="24"/>
  <c r="N17" i="24"/>
  <c r="N16" i="24"/>
  <c r="N15" i="24"/>
  <c r="N14" i="24"/>
  <c r="N13" i="24"/>
  <c r="N12" i="24"/>
  <c r="N11" i="24"/>
  <c r="N10" i="24"/>
  <c r="N9" i="24"/>
  <c r="N8" i="24"/>
  <c r="N7" i="24"/>
  <c r="N6" i="24"/>
  <c r="N5" i="24"/>
  <c r="N4" i="24"/>
  <c r="N3" i="24"/>
  <c r="N31" i="23"/>
  <c r="N30" i="23"/>
  <c r="N29" i="23"/>
  <c r="N28" i="23"/>
  <c r="N27" i="23"/>
  <c r="N26" i="23"/>
  <c r="N25" i="23"/>
  <c r="N24" i="23"/>
  <c r="N23" i="23"/>
  <c r="N22" i="23"/>
  <c r="N21" i="23"/>
  <c r="N20" i="23"/>
  <c r="N19" i="23"/>
  <c r="N18" i="23"/>
  <c r="N17" i="23"/>
  <c r="N16" i="23"/>
  <c r="N15" i="23"/>
  <c r="N14" i="23"/>
  <c r="N13" i="23"/>
  <c r="N12" i="23"/>
  <c r="N11" i="23"/>
  <c r="N10" i="23"/>
  <c r="N9" i="23"/>
  <c r="N8" i="23"/>
  <c r="N7" i="23"/>
  <c r="N6" i="23"/>
  <c r="N5" i="23"/>
  <c r="N4" i="23"/>
  <c r="N3" i="23"/>
  <c r="N31" i="43"/>
  <c r="N30" i="43"/>
  <c r="N29" i="43"/>
  <c r="N28" i="43"/>
  <c r="N27" i="43"/>
  <c r="N26" i="43"/>
  <c r="N25" i="43"/>
  <c r="N24" i="43"/>
  <c r="N23" i="43"/>
  <c r="N22" i="43"/>
  <c r="N21" i="43"/>
  <c r="N20" i="43"/>
  <c r="N19" i="43"/>
  <c r="N18" i="43"/>
  <c r="N17" i="43"/>
  <c r="N16" i="43"/>
  <c r="N15" i="43"/>
  <c r="N14" i="43"/>
  <c r="N13" i="43"/>
  <c r="N12" i="43"/>
  <c r="N11" i="43"/>
  <c r="N10" i="43"/>
  <c r="N9" i="43"/>
  <c r="N8" i="43"/>
  <c r="N7" i="43"/>
  <c r="N6" i="43"/>
  <c r="N5" i="43"/>
  <c r="N4" i="43"/>
  <c r="N3" i="43"/>
  <c r="N31" i="22"/>
  <c r="N30" i="22"/>
  <c r="N29" i="22"/>
  <c r="N28" i="22"/>
  <c r="N27" i="22"/>
  <c r="N26" i="22"/>
  <c r="N25" i="22"/>
  <c r="N24" i="22"/>
  <c r="N23" i="22"/>
  <c r="N22" i="22"/>
  <c r="N21" i="22"/>
  <c r="N20" i="22"/>
  <c r="N19" i="22"/>
  <c r="N18" i="22"/>
  <c r="N17" i="22"/>
  <c r="N16" i="22"/>
  <c r="N15" i="22"/>
  <c r="N14" i="22"/>
  <c r="N13" i="22"/>
  <c r="N12" i="22"/>
  <c r="N11" i="22"/>
  <c r="N10" i="22"/>
  <c r="N9" i="22"/>
  <c r="N8" i="22"/>
  <c r="N7" i="22"/>
  <c r="N6" i="22"/>
  <c r="N5" i="22"/>
  <c r="N4" i="22"/>
  <c r="N3" i="22"/>
  <c r="N31" i="21"/>
  <c r="N30" i="21"/>
  <c r="N29" i="21"/>
  <c r="N28" i="21"/>
  <c r="N27" i="21"/>
  <c r="N26" i="21"/>
  <c r="N25" i="21"/>
  <c r="N24" i="21"/>
  <c r="N23" i="21"/>
  <c r="N22" i="21"/>
  <c r="N21" i="21"/>
  <c r="N20" i="21"/>
  <c r="N19" i="21"/>
  <c r="N18" i="21"/>
  <c r="N17" i="21"/>
  <c r="N16" i="21"/>
  <c r="N15" i="21"/>
  <c r="N14" i="21"/>
  <c r="N13" i="21"/>
  <c r="N12" i="21"/>
  <c r="N11" i="21"/>
  <c r="N10" i="21"/>
  <c r="N9" i="21"/>
  <c r="N8" i="21"/>
  <c r="N7" i="21"/>
  <c r="N6" i="21"/>
  <c r="N5" i="21"/>
  <c r="N4" i="21"/>
  <c r="N3" i="21"/>
  <c r="N31" i="20"/>
  <c r="N30" i="20"/>
  <c r="N29" i="20"/>
  <c r="N28" i="20"/>
  <c r="N27" i="20"/>
  <c r="N26" i="20"/>
  <c r="N25" i="20"/>
  <c r="N24" i="20"/>
  <c r="N23" i="20"/>
  <c r="N22" i="20"/>
  <c r="N21" i="20"/>
  <c r="N20" i="20"/>
  <c r="N19" i="20"/>
  <c r="N18" i="20"/>
  <c r="N17" i="20"/>
  <c r="N16" i="20"/>
  <c r="N15" i="20"/>
  <c r="N14" i="20"/>
  <c r="N13" i="20"/>
  <c r="N12" i="20"/>
  <c r="N11" i="20"/>
  <c r="N10" i="20"/>
  <c r="N9" i="20"/>
  <c r="N8" i="20"/>
  <c r="N7" i="20"/>
  <c r="N6" i="20"/>
  <c r="N5" i="20"/>
  <c r="N4" i="20"/>
  <c r="N3" i="20"/>
  <c r="N31" i="19"/>
  <c r="N30" i="19"/>
  <c r="N29" i="19"/>
  <c r="N28" i="19"/>
  <c r="N27" i="19"/>
  <c r="N26" i="19"/>
  <c r="N25" i="19"/>
  <c r="N24" i="19"/>
  <c r="N23" i="19"/>
  <c r="N22" i="19"/>
  <c r="N21" i="19"/>
  <c r="N20" i="19"/>
  <c r="N19" i="19"/>
  <c r="N18" i="19"/>
  <c r="N17" i="19"/>
  <c r="N16" i="19"/>
  <c r="N15" i="19"/>
  <c r="N14" i="19"/>
  <c r="N13" i="19"/>
  <c r="N12" i="19"/>
  <c r="N11" i="19"/>
  <c r="N10" i="19"/>
  <c r="N9" i="19"/>
  <c r="N8" i="19"/>
  <c r="N7" i="19"/>
  <c r="N6" i="19"/>
  <c r="N5" i="19"/>
  <c r="N4" i="19"/>
  <c r="N3" i="19"/>
  <c r="N31" i="18"/>
  <c r="N30" i="18"/>
  <c r="N29" i="18"/>
  <c r="N28" i="18"/>
  <c r="N27" i="18"/>
  <c r="N26" i="18"/>
  <c r="N25" i="18"/>
  <c r="N24" i="18"/>
  <c r="N23" i="18"/>
  <c r="N22" i="18"/>
  <c r="N21" i="18"/>
  <c r="N20" i="18"/>
  <c r="N19" i="18"/>
  <c r="N18" i="18"/>
  <c r="N17" i="18"/>
  <c r="N16" i="18"/>
  <c r="N15" i="18"/>
  <c r="N14" i="18"/>
  <c r="N13" i="18"/>
  <c r="N12" i="18"/>
  <c r="N11" i="18"/>
  <c r="N10" i="18"/>
  <c r="N9" i="18"/>
  <c r="N8" i="18"/>
  <c r="N7" i="18"/>
  <c r="N6" i="18"/>
  <c r="N5" i="18"/>
  <c r="N4" i="18"/>
  <c r="N3" i="18"/>
  <c r="N31" i="17"/>
  <c r="N30" i="17"/>
  <c r="N29" i="17"/>
  <c r="N28" i="17"/>
  <c r="N27" i="17"/>
  <c r="N26" i="17"/>
  <c r="N25" i="17"/>
  <c r="N24" i="17"/>
  <c r="N23" i="17"/>
  <c r="N22" i="17"/>
  <c r="N21" i="17"/>
  <c r="N20" i="17"/>
  <c r="N19" i="17"/>
  <c r="N18" i="17"/>
  <c r="N17" i="17"/>
  <c r="N16" i="17"/>
  <c r="N15" i="17"/>
  <c r="N14" i="17"/>
  <c r="N13" i="17"/>
  <c r="N12" i="17"/>
  <c r="N11" i="17"/>
  <c r="N10" i="17"/>
  <c r="N9" i="17"/>
  <c r="N8" i="17"/>
  <c r="N7" i="17"/>
  <c r="N6" i="17"/>
  <c r="N5" i="17"/>
  <c r="N4" i="17"/>
  <c r="N3" i="17"/>
  <c r="N31" i="16"/>
  <c r="N30" i="16"/>
  <c r="N29" i="16"/>
  <c r="N28" i="16"/>
  <c r="N27" i="16"/>
  <c r="N26" i="16"/>
  <c r="N25" i="16"/>
  <c r="N24" i="16"/>
  <c r="N23" i="16"/>
  <c r="N22" i="16"/>
  <c r="N21" i="16"/>
  <c r="N20" i="16"/>
  <c r="N19" i="16"/>
  <c r="N18" i="16"/>
  <c r="N17" i="16"/>
  <c r="N16" i="16"/>
  <c r="N15" i="16"/>
  <c r="N14" i="16"/>
  <c r="N13" i="16"/>
  <c r="N12" i="16"/>
  <c r="N11" i="16"/>
  <c r="N10" i="16"/>
  <c r="N9" i="16"/>
  <c r="N8" i="16"/>
  <c r="N7" i="16"/>
  <c r="N6" i="16"/>
  <c r="N5" i="16"/>
  <c r="N4" i="16"/>
  <c r="N3" i="16"/>
  <c r="N31" i="15"/>
  <c r="N30" i="15"/>
  <c r="N29" i="15"/>
  <c r="N28" i="15"/>
  <c r="N27" i="15"/>
  <c r="N26" i="15"/>
  <c r="N25" i="15"/>
  <c r="N24" i="15"/>
  <c r="N23" i="15"/>
  <c r="N22" i="15"/>
  <c r="N21" i="15"/>
  <c r="N20" i="15"/>
  <c r="N19" i="15"/>
  <c r="N18" i="15"/>
  <c r="N17" i="15"/>
  <c r="N16" i="15"/>
  <c r="N15" i="15"/>
  <c r="N14" i="15"/>
  <c r="N13" i="15"/>
  <c r="N12" i="15"/>
  <c r="N11" i="15"/>
  <c r="N10" i="15"/>
  <c r="N9" i="15"/>
  <c r="N8" i="15"/>
  <c r="N7" i="15"/>
  <c r="N6" i="15"/>
  <c r="N5" i="15"/>
  <c r="N4" i="15"/>
  <c r="N3" i="15"/>
  <c r="N31" i="14"/>
  <c r="N30" i="14"/>
  <c r="N29" i="14"/>
  <c r="N28" i="14"/>
  <c r="N27" i="14"/>
  <c r="N26" i="14"/>
  <c r="N25" i="14"/>
  <c r="N24" i="14"/>
  <c r="N23" i="14"/>
  <c r="N22" i="14"/>
  <c r="N21" i="14"/>
  <c r="N20" i="14"/>
  <c r="N19" i="14"/>
  <c r="N18" i="14"/>
  <c r="N17" i="14"/>
  <c r="N16" i="14"/>
  <c r="N15" i="14"/>
  <c r="N14" i="14"/>
  <c r="N13" i="14"/>
  <c r="N12" i="14"/>
  <c r="N11" i="14"/>
  <c r="N10" i="14"/>
  <c r="N9" i="14"/>
  <c r="N8" i="14"/>
  <c r="N7" i="14"/>
  <c r="N6" i="14"/>
  <c r="N5" i="14"/>
  <c r="N4" i="14"/>
  <c r="N3" i="14"/>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31" i="11"/>
  <c r="N30" i="11"/>
  <c r="N29" i="11"/>
  <c r="N28" i="11"/>
  <c r="N27" i="11"/>
  <c r="N26" i="11"/>
  <c r="N25" i="11"/>
  <c r="N24" i="11"/>
  <c r="N23" i="11"/>
  <c r="N22" i="11"/>
  <c r="N21" i="11"/>
  <c r="N20" i="11"/>
  <c r="N19" i="11"/>
  <c r="N18" i="11"/>
  <c r="N17" i="11"/>
  <c r="N16" i="11"/>
  <c r="N15" i="11"/>
  <c r="N14" i="11"/>
  <c r="N13" i="11"/>
  <c r="N12" i="11"/>
  <c r="N11" i="11"/>
  <c r="N10" i="11"/>
  <c r="N9" i="11"/>
  <c r="N8" i="11"/>
  <c r="N7" i="11"/>
  <c r="N6" i="11"/>
  <c r="N5" i="11"/>
  <c r="N4" i="11"/>
  <c r="N3" i="11"/>
  <c r="N31" i="9"/>
  <c r="N30" i="9"/>
  <c r="N29" i="9"/>
  <c r="N28" i="9"/>
  <c r="N27" i="9"/>
  <c r="N26" i="9"/>
  <c r="N25" i="9"/>
  <c r="N24" i="9"/>
  <c r="N23" i="9"/>
  <c r="N22" i="9"/>
  <c r="N21" i="9"/>
  <c r="N20" i="9"/>
  <c r="N19" i="9"/>
  <c r="N18" i="9"/>
  <c r="N17" i="9"/>
  <c r="N16" i="9"/>
  <c r="N15" i="9"/>
  <c r="N14" i="9"/>
  <c r="N13" i="9"/>
  <c r="N12" i="9"/>
  <c r="N11" i="9"/>
  <c r="N10" i="9"/>
  <c r="N9" i="9"/>
  <c r="N8" i="9"/>
  <c r="N7" i="9"/>
  <c r="N6" i="9"/>
  <c r="N5" i="9"/>
  <c r="N4" i="9"/>
  <c r="N3" i="9"/>
  <c r="N31" i="8"/>
  <c r="N30" i="8"/>
  <c r="N29" i="8"/>
  <c r="N28" i="8"/>
  <c r="N27" i="8"/>
  <c r="N26" i="8"/>
  <c r="N25" i="8"/>
  <c r="N24" i="8"/>
  <c r="N23" i="8"/>
  <c r="N22" i="8"/>
  <c r="N21" i="8"/>
  <c r="N20" i="8"/>
  <c r="N19" i="8"/>
  <c r="N18" i="8"/>
  <c r="N17" i="8"/>
  <c r="N16" i="8"/>
  <c r="N15" i="8"/>
  <c r="N14" i="8"/>
  <c r="N13" i="8"/>
  <c r="N12" i="8"/>
  <c r="N11" i="8"/>
  <c r="N10" i="8"/>
  <c r="N9" i="8"/>
  <c r="N8" i="8"/>
  <c r="N7" i="8"/>
  <c r="N6" i="8"/>
  <c r="N5" i="8"/>
  <c r="N3" i="8"/>
  <c r="N4" i="8"/>
  <c r="L4" i="8"/>
  <c r="L5" i="8" l="1"/>
  <c r="K12" i="9"/>
  <c r="L6" i="8" l="1"/>
  <c r="K31" i="43"/>
  <c r="A31" i="43"/>
  <c r="K30" i="43"/>
  <c r="A30" i="43"/>
  <c r="K29" i="43"/>
  <c r="A29" i="43"/>
  <c r="K28" i="43"/>
  <c r="A28" i="43"/>
  <c r="K27" i="43"/>
  <c r="A27" i="43"/>
  <c r="K26" i="43"/>
  <c r="A26" i="43"/>
  <c r="K25" i="43"/>
  <c r="A25" i="43"/>
  <c r="K24" i="43"/>
  <c r="A24" i="43"/>
  <c r="K23" i="43"/>
  <c r="A23" i="43"/>
  <c r="K22" i="43"/>
  <c r="A22" i="43"/>
  <c r="K21" i="43"/>
  <c r="A21" i="43"/>
  <c r="K20" i="43"/>
  <c r="A20" i="43"/>
  <c r="K19" i="43"/>
  <c r="A19" i="43"/>
  <c r="K18" i="43"/>
  <c r="A18" i="43"/>
  <c r="K17" i="43"/>
  <c r="A17" i="43"/>
  <c r="K16" i="43"/>
  <c r="A16" i="43"/>
  <c r="K15" i="43"/>
  <c r="A15" i="43"/>
  <c r="K14" i="43"/>
  <c r="A14" i="43"/>
  <c r="K13" i="43"/>
  <c r="A13" i="43"/>
  <c r="K12" i="43"/>
  <c r="A12" i="43"/>
  <c r="K11" i="43"/>
  <c r="A11" i="43"/>
  <c r="K10" i="43"/>
  <c r="A10" i="43"/>
  <c r="K9" i="43"/>
  <c r="A9" i="43"/>
  <c r="K8" i="43"/>
  <c r="A8" i="43"/>
  <c r="K7" i="43"/>
  <c r="A7" i="43"/>
  <c r="K6" i="43"/>
  <c r="A6" i="43"/>
  <c r="K5" i="43"/>
  <c r="A5" i="43"/>
  <c r="K4" i="43"/>
  <c r="A4" i="43"/>
  <c r="O3" i="10"/>
  <c r="K3" i="43"/>
  <c r="A3" i="43"/>
  <c r="K2" i="43"/>
  <c r="O2" i="10" s="1"/>
  <c r="A2" i="43"/>
  <c r="AD2" i="10"/>
  <c r="R2" i="10"/>
  <c r="I2" i="10"/>
  <c r="K31" i="41"/>
  <c r="A31" i="41"/>
  <c r="K30" i="41"/>
  <c r="A30" i="41"/>
  <c r="K29" i="41"/>
  <c r="A29" i="41"/>
  <c r="K28" i="41"/>
  <c r="A28" i="41"/>
  <c r="K27" i="41"/>
  <c r="A27" i="41"/>
  <c r="K26" i="41"/>
  <c r="A26" i="41"/>
  <c r="K25" i="41"/>
  <c r="A25" i="41"/>
  <c r="K24" i="41"/>
  <c r="A24" i="41"/>
  <c r="K23" i="41"/>
  <c r="A23" i="41"/>
  <c r="K22" i="41"/>
  <c r="A22" i="41"/>
  <c r="K21" i="41"/>
  <c r="A21" i="41"/>
  <c r="K20" i="41"/>
  <c r="A20" i="41"/>
  <c r="K19" i="41"/>
  <c r="A19" i="41"/>
  <c r="K18" i="41"/>
  <c r="A18" i="41"/>
  <c r="K17" i="41"/>
  <c r="A17" i="41"/>
  <c r="K16" i="41"/>
  <c r="A16" i="41"/>
  <c r="K15" i="41"/>
  <c r="A15" i="41"/>
  <c r="K14" i="41"/>
  <c r="A14" i="41"/>
  <c r="K13" i="41"/>
  <c r="A13" i="41"/>
  <c r="K12" i="41"/>
  <c r="A12" i="41"/>
  <c r="K11" i="41"/>
  <c r="A11" i="41"/>
  <c r="K10" i="41"/>
  <c r="A10" i="41"/>
  <c r="K9" i="41"/>
  <c r="A9" i="41"/>
  <c r="K8" i="41"/>
  <c r="A8" i="41"/>
  <c r="K7" i="41"/>
  <c r="A7" i="41"/>
  <c r="K6" i="41"/>
  <c r="A6" i="41"/>
  <c r="K5" i="41"/>
  <c r="A5" i="41"/>
  <c r="K4" i="41"/>
  <c r="A4" i="41"/>
  <c r="K3" i="41"/>
  <c r="A3" i="41"/>
  <c r="K2" i="41"/>
  <c r="AH2" i="10" s="1"/>
  <c r="A2" i="41"/>
  <c r="K31" i="40"/>
  <c r="A31" i="40"/>
  <c r="K30" i="40"/>
  <c r="A30" i="40"/>
  <c r="K29" i="40"/>
  <c r="A29" i="40"/>
  <c r="K28" i="40"/>
  <c r="A28" i="40"/>
  <c r="K27" i="40"/>
  <c r="A27" i="40"/>
  <c r="K26" i="40"/>
  <c r="A26" i="40"/>
  <c r="K25" i="40"/>
  <c r="A25" i="40"/>
  <c r="K24" i="40"/>
  <c r="A24" i="40"/>
  <c r="K23" i="40"/>
  <c r="A23" i="40"/>
  <c r="K22" i="40"/>
  <c r="A22" i="40"/>
  <c r="K21" i="40"/>
  <c r="A21" i="40"/>
  <c r="K20" i="40"/>
  <c r="A20" i="40"/>
  <c r="K19" i="40"/>
  <c r="A19" i="40"/>
  <c r="K18" i="40"/>
  <c r="A18" i="40"/>
  <c r="K17" i="40"/>
  <c r="A17" i="40"/>
  <c r="K16" i="40"/>
  <c r="A16" i="40"/>
  <c r="K15" i="40"/>
  <c r="A15" i="40"/>
  <c r="K14" i="40"/>
  <c r="A14" i="40"/>
  <c r="K13" i="40"/>
  <c r="A13" i="40"/>
  <c r="K12" i="40"/>
  <c r="A12" i="40"/>
  <c r="K11" i="40"/>
  <c r="A11" i="40"/>
  <c r="K10" i="40"/>
  <c r="A10" i="40"/>
  <c r="K9" i="40"/>
  <c r="A9" i="40"/>
  <c r="K8" i="40"/>
  <c r="A8" i="40"/>
  <c r="K7" i="40"/>
  <c r="A7" i="40"/>
  <c r="K6" i="40"/>
  <c r="A6" i="40"/>
  <c r="K5" i="40"/>
  <c r="A5" i="40"/>
  <c r="K4" i="40"/>
  <c r="A4" i="40"/>
  <c r="K3" i="40"/>
  <c r="AG3" i="10" s="1"/>
  <c r="A3" i="40"/>
  <c r="AG2" i="10"/>
  <c r="K2" i="40"/>
  <c r="A2" i="40"/>
  <c r="K31" i="39"/>
  <c r="A31" i="39"/>
  <c r="K30" i="39"/>
  <c r="A30" i="39"/>
  <c r="K29" i="39"/>
  <c r="A29" i="39"/>
  <c r="K28" i="39"/>
  <c r="A28" i="39"/>
  <c r="K27" i="39"/>
  <c r="A27" i="39"/>
  <c r="K26" i="39"/>
  <c r="A26" i="39"/>
  <c r="K25" i="39"/>
  <c r="A25" i="39"/>
  <c r="K24" i="39"/>
  <c r="A24" i="39"/>
  <c r="K23" i="39"/>
  <c r="A23" i="39"/>
  <c r="K22" i="39"/>
  <c r="A22" i="39"/>
  <c r="K21" i="39"/>
  <c r="A21" i="39"/>
  <c r="K20" i="39"/>
  <c r="A20" i="39"/>
  <c r="K19" i="39"/>
  <c r="A19" i="39"/>
  <c r="K18" i="39"/>
  <c r="A18" i="39"/>
  <c r="K17" i="39"/>
  <c r="A17" i="39"/>
  <c r="K16" i="39"/>
  <c r="A16" i="39"/>
  <c r="K15" i="39"/>
  <c r="A15" i="39"/>
  <c r="K14" i="39"/>
  <c r="A14" i="39"/>
  <c r="K13" i="39"/>
  <c r="A13" i="39"/>
  <c r="K12" i="39"/>
  <c r="A12" i="39"/>
  <c r="K11" i="39"/>
  <c r="A11" i="39"/>
  <c r="K10" i="39"/>
  <c r="A10" i="39"/>
  <c r="K9" i="39"/>
  <c r="A9" i="39"/>
  <c r="K8" i="39"/>
  <c r="A8" i="39"/>
  <c r="K7" i="39"/>
  <c r="A7" i="39"/>
  <c r="K6" i="39"/>
  <c r="A6" i="39"/>
  <c r="K5" i="39"/>
  <c r="A5" i="39"/>
  <c r="K4" i="39"/>
  <c r="A4" i="39"/>
  <c r="K3" i="39"/>
  <c r="A3" i="39"/>
  <c r="AF2" i="10"/>
  <c r="K2" i="39"/>
  <c r="A2" i="39"/>
  <c r="K31" i="38"/>
  <c r="A31" i="38"/>
  <c r="K30" i="38"/>
  <c r="A30" i="38"/>
  <c r="K29" i="38"/>
  <c r="A29" i="38"/>
  <c r="K28" i="38"/>
  <c r="A28" i="38"/>
  <c r="K27" i="38"/>
  <c r="A27" i="38"/>
  <c r="K26" i="38"/>
  <c r="A26" i="38"/>
  <c r="K25" i="38"/>
  <c r="A25" i="38"/>
  <c r="K24" i="38"/>
  <c r="A24" i="38"/>
  <c r="K23" i="38"/>
  <c r="A23" i="38"/>
  <c r="K22" i="38"/>
  <c r="A22" i="38"/>
  <c r="K21" i="38"/>
  <c r="A21" i="38"/>
  <c r="K20" i="38"/>
  <c r="A20" i="38"/>
  <c r="K19" i="38"/>
  <c r="A19" i="38"/>
  <c r="K18" i="38"/>
  <c r="A18" i="38"/>
  <c r="K17" i="38"/>
  <c r="A17" i="38"/>
  <c r="K16" i="38"/>
  <c r="A16" i="38"/>
  <c r="K15" i="38"/>
  <c r="A15" i="38"/>
  <c r="K14" i="38"/>
  <c r="A14" i="38"/>
  <c r="K13" i="38"/>
  <c r="A13" i="38"/>
  <c r="K12" i="38"/>
  <c r="A12" i="38"/>
  <c r="K11" i="38"/>
  <c r="A11" i="38"/>
  <c r="K10" i="38"/>
  <c r="A10" i="38"/>
  <c r="K9" i="38"/>
  <c r="A9" i="38"/>
  <c r="K8" i="38"/>
  <c r="A8" i="38"/>
  <c r="K7" i="38"/>
  <c r="A7" i="38"/>
  <c r="K6" i="38"/>
  <c r="A6" i="38"/>
  <c r="K5" i="38"/>
  <c r="A5" i="38"/>
  <c r="K4" i="38"/>
  <c r="A4" i="38"/>
  <c r="K3" i="38"/>
  <c r="A3" i="38"/>
  <c r="K2" i="38"/>
  <c r="AE2" i="10" s="1"/>
  <c r="A2" i="38"/>
  <c r="K31" i="37"/>
  <c r="A31" i="37"/>
  <c r="K30" i="37"/>
  <c r="A30" i="37"/>
  <c r="K29" i="37"/>
  <c r="A29" i="37"/>
  <c r="K28" i="37"/>
  <c r="A28" i="37"/>
  <c r="K27" i="37"/>
  <c r="A27" i="37"/>
  <c r="K26" i="37"/>
  <c r="A26" i="37"/>
  <c r="K25" i="37"/>
  <c r="A25" i="37"/>
  <c r="K24" i="37"/>
  <c r="A24" i="37"/>
  <c r="K23" i="37"/>
  <c r="A23" i="37"/>
  <c r="K22" i="37"/>
  <c r="A22" i="37"/>
  <c r="K21" i="37"/>
  <c r="A21" i="37"/>
  <c r="K20" i="37"/>
  <c r="A20" i="37"/>
  <c r="K19" i="37"/>
  <c r="A19" i="37"/>
  <c r="K18" i="37"/>
  <c r="A18" i="37"/>
  <c r="K17" i="37"/>
  <c r="A17" i="37"/>
  <c r="K16" i="37"/>
  <c r="A16" i="37"/>
  <c r="K15" i="37"/>
  <c r="A15" i="37"/>
  <c r="K14" i="37"/>
  <c r="A14" i="37"/>
  <c r="K13" i="37"/>
  <c r="A13" i="37"/>
  <c r="K12" i="37"/>
  <c r="A12" i="37"/>
  <c r="K11" i="37"/>
  <c r="A11" i="37"/>
  <c r="K10" i="37"/>
  <c r="A10" i="37"/>
  <c r="K9" i="37"/>
  <c r="A9" i="37"/>
  <c r="K8" i="37"/>
  <c r="A8" i="37"/>
  <c r="K7" i="37"/>
  <c r="A7" i="37"/>
  <c r="K6" i="37"/>
  <c r="A6" i="37"/>
  <c r="K5" i="37"/>
  <c r="A5" i="37"/>
  <c r="AD4" i="10"/>
  <c r="K4" i="37"/>
  <c r="A4" i="37"/>
  <c r="K3" i="37"/>
  <c r="A3" i="37"/>
  <c r="K2" i="37"/>
  <c r="A2" i="37"/>
  <c r="K31" i="36"/>
  <c r="A31" i="36"/>
  <c r="K30" i="36"/>
  <c r="A30" i="36"/>
  <c r="K29" i="36"/>
  <c r="A29" i="36"/>
  <c r="K28" i="36"/>
  <c r="A28" i="36"/>
  <c r="K27" i="36"/>
  <c r="A27" i="36"/>
  <c r="K26" i="36"/>
  <c r="A26" i="36"/>
  <c r="K25" i="36"/>
  <c r="A25" i="36"/>
  <c r="K24" i="36"/>
  <c r="A24" i="36"/>
  <c r="K23" i="36"/>
  <c r="A23" i="36"/>
  <c r="K22" i="36"/>
  <c r="A22" i="36"/>
  <c r="K21" i="36"/>
  <c r="A21" i="36"/>
  <c r="K20" i="36"/>
  <c r="A20" i="36"/>
  <c r="K19" i="36"/>
  <c r="A19" i="36"/>
  <c r="K18" i="36"/>
  <c r="A18" i="36"/>
  <c r="K17" i="36"/>
  <c r="A17" i="36"/>
  <c r="K16" i="36"/>
  <c r="A16" i="36"/>
  <c r="K15" i="36"/>
  <c r="A15" i="36"/>
  <c r="K14" i="36"/>
  <c r="A14" i="36"/>
  <c r="K13" i="36"/>
  <c r="A13" i="36"/>
  <c r="K12" i="36"/>
  <c r="A12" i="36"/>
  <c r="K11" i="36"/>
  <c r="A11" i="36"/>
  <c r="K10" i="36"/>
  <c r="A10" i="36"/>
  <c r="K9" i="36"/>
  <c r="A9" i="36"/>
  <c r="K8" i="36"/>
  <c r="A8" i="36"/>
  <c r="K7" i="36"/>
  <c r="A7" i="36"/>
  <c r="K6" i="36"/>
  <c r="A6" i="36"/>
  <c r="K5" i="36"/>
  <c r="A5" i="36"/>
  <c r="K4" i="36"/>
  <c r="A4" i="36"/>
  <c r="K3" i="36"/>
  <c r="AC3" i="10" s="1"/>
  <c r="A3" i="36"/>
  <c r="AC2" i="10"/>
  <c r="K2" i="36"/>
  <c r="A2" i="36"/>
  <c r="K31" i="35"/>
  <c r="A31" i="35"/>
  <c r="K30" i="35"/>
  <c r="A30" i="35"/>
  <c r="K29" i="35"/>
  <c r="A29" i="35"/>
  <c r="K28" i="35"/>
  <c r="A28" i="35"/>
  <c r="K27" i="35"/>
  <c r="A27" i="35"/>
  <c r="K26" i="35"/>
  <c r="A26" i="35"/>
  <c r="K25" i="35"/>
  <c r="A25" i="35"/>
  <c r="K24" i="35"/>
  <c r="A24" i="35"/>
  <c r="K23" i="35"/>
  <c r="A23" i="35"/>
  <c r="K22" i="35"/>
  <c r="A22" i="35"/>
  <c r="K21" i="35"/>
  <c r="A21" i="35"/>
  <c r="K20" i="35"/>
  <c r="A20" i="35"/>
  <c r="K19" i="35"/>
  <c r="A19" i="35"/>
  <c r="K18" i="35"/>
  <c r="A18" i="35"/>
  <c r="K17" i="35"/>
  <c r="A17" i="35"/>
  <c r="K16" i="35"/>
  <c r="A16" i="35"/>
  <c r="K15" i="35"/>
  <c r="A15" i="35"/>
  <c r="K14" i="35"/>
  <c r="A14" i="35"/>
  <c r="K13" i="35"/>
  <c r="A13" i="35"/>
  <c r="K12" i="35"/>
  <c r="A12" i="35"/>
  <c r="K11" i="35"/>
  <c r="A11" i="35"/>
  <c r="K10" i="35"/>
  <c r="A10" i="35"/>
  <c r="K9" i="35"/>
  <c r="A9" i="35"/>
  <c r="K8" i="35"/>
  <c r="A8" i="35"/>
  <c r="K7" i="35"/>
  <c r="A7" i="35"/>
  <c r="K6" i="35"/>
  <c r="A6" i="35"/>
  <c r="K5" i="35"/>
  <c r="A5" i="35"/>
  <c r="K4" i="35"/>
  <c r="AA4" i="10" s="1"/>
  <c r="A4" i="35"/>
  <c r="K3" i="35"/>
  <c r="AA3" i="10" s="1"/>
  <c r="A3" i="35"/>
  <c r="AA2" i="10"/>
  <c r="K2" i="35"/>
  <c r="A2" i="35"/>
  <c r="K31" i="34"/>
  <c r="A31" i="34"/>
  <c r="K30" i="34"/>
  <c r="A30" i="34"/>
  <c r="K29" i="34"/>
  <c r="A29" i="34"/>
  <c r="K28" i="34"/>
  <c r="A28" i="34"/>
  <c r="K27" i="34"/>
  <c r="A27" i="34"/>
  <c r="K26" i="34"/>
  <c r="A26" i="34"/>
  <c r="K25" i="34"/>
  <c r="A25" i="34"/>
  <c r="K24" i="34"/>
  <c r="A24" i="34"/>
  <c r="K23" i="34"/>
  <c r="A23" i="34"/>
  <c r="K22" i="34"/>
  <c r="A22" i="34"/>
  <c r="K21" i="34"/>
  <c r="A21" i="34"/>
  <c r="K20" i="34"/>
  <c r="A20" i="34"/>
  <c r="K19" i="34"/>
  <c r="A19" i="34"/>
  <c r="K18" i="34"/>
  <c r="A18" i="34"/>
  <c r="K17" i="34"/>
  <c r="A17" i="34"/>
  <c r="K16" i="34"/>
  <c r="A16" i="34"/>
  <c r="K15" i="34"/>
  <c r="A15" i="34"/>
  <c r="K14" i="34"/>
  <c r="A14" i="34"/>
  <c r="K13" i="34"/>
  <c r="A13" i="34"/>
  <c r="K12" i="34"/>
  <c r="A12" i="34"/>
  <c r="K11" i="34"/>
  <c r="A11" i="34"/>
  <c r="K10" i="34"/>
  <c r="A10" i="34"/>
  <c r="K9" i="34"/>
  <c r="A9" i="34"/>
  <c r="K8" i="34"/>
  <c r="A8" i="34"/>
  <c r="K7" i="34"/>
  <c r="A7" i="34"/>
  <c r="K6" i="34"/>
  <c r="A6" i="34"/>
  <c r="K5" i="34"/>
  <c r="A5" i="34"/>
  <c r="K4" i="34"/>
  <c r="A4" i="34"/>
  <c r="K3" i="34"/>
  <c r="A3" i="34"/>
  <c r="K2" i="34"/>
  <c r="Y2" i="10" s="1"/>
  <c r="A2" i="34"/>
  <c r="K31" i="33"/>
  <c r="A31" i="33"/>
  <c r="K30" i="33"/>
  <c r="A30" i="33"/>
  <c r="K29" i="33"/>
  <c r="A29" i="33"/>
  <c r="K28" i="33"/>
  <c r="A28" i="33"/>
  <c r="K27" i="33"/>
  <c r="A27" i="33"/>
  <c r="K26" i="33"/>
  <c r="A26" i="33"/>
  <c r="K25" i="33"/>
  <c r="A25" i="33"/>
  <c r="K24" i="33"/>
  <c r="A24" i="33"/>
  <c r="K23" i="33"/>
  <c r="A23" i="33"/>
  <c r="K22" i="33"/>
  <c r="A22" i="33"/>
  <c r="K21" i="33"/>
  <c r="A21" i="33"/>
  <c r="K20" i="33"/>
  <c r="A20" i="33"/>
  <c r="K19" i="33"/>
  <c r="A19" i="33"/>
  <c r="K18" i="33"/>
  <c r="A18" i="33"/>
  <c r="K17" i="33"/>
  <c r="A17" i="33"/>
  <c r="K16" i="33"/>
  <c r="A16" i="33"/>
  <c r="K15" i="33"/>
  <c r="A15" i="33"/>
  <c r="K14" i="33"/>
  <c r="A14" i="33"/>
  <c r="K13" i="33"/>
  <c r="A13" i="33"/>
  <c r="K12" i="33"/>
  <c r="A12" i="33"/>
  <c r="K11" i="33"/>
  <c r="A11" i="33"/>
  <c r="K10" i="33"/>
  <c r="A10" i="33"/>
  <c r="K9" i="33"/>
  <c r="A9" i="33"/>
  <c r="K8" i="33"/>
  <c r="A8" i="33"/>
  <c r="K7" i="33"/>
  <c r="A7" i="33"/>
  <c r="K6" i="33"/>
  <c r="A6" i="33"/>
  <c r="K5" i="33"/>
  <c r="A5" i="33"/>
  <c r="K4" i="33"/>
  <c r="A4" i="33"/>
  <c r="K3" i="33"/>
  <c r="A3" i="33"/>
  <c r="K2" i="33"/>
  <c r="Z2" i="10" s="1"/>
  <c r="A2" i="33"/>
  <c r="K31" i="32"/>
  <c r="A31" i="32"/>
  <c r="K30" i="32"/>
  <c r="A30" i="32"/>
  <c r="K29" i="32"/>
  <c r="A29" i="32"/>
  <c r="K28" i="32"/>
  <c r="A28" i="32"/>
  <c r="K27" i="32"/>
  <c r="A27" i="32"/>
  <c r="K26" i="32"/>
  <c r="A26" i="32"/>
  <c r="K25" i="32"/>
  <c r="A25" i="32"/>
  <c r="K24" i="32"/>
  <c r="A24" i="32"/>
  <c r="K23" i="32"/>
  <c r="A23" i="32"/>
  <c r="K22" i="32"/>
  <c r="A22" i="32"/>
  <c r="K21" i="32"/>
  <c r="A21" i="32"/>
  <c r="K20" i="32"/>
  <c r="A20" i="32"/>
  <c r="K19" i="32"/>
  <c r="A19" i="32"/>
  <c r="K18" i="32"/>
  <c r="A18" i="32"/>
  <c r="K17" i="32"/>
  <c r="A17" i="32"/>
  <c r="K16" i="32"/>
  <c r="A16" i="32"/>
  <c r="K15" i="32"/>
  <c r="A15" i="32"/>
  <c r="K14" i="32"/>
  <c r="A14" i="32"/>
  <c r="K13" i="32"/>
  <c r="A13" i="32"/>
  <c r="K12" i="32"/>
  <c r="A12" i="32"/>
  <c r="K11" i="32"/>
  <c r="A11" i="32"/>
  <c r="K10" i="32"/>
  <c r="A10" i="32"/>
  <c r="K9" i="32"/>
  <c r="A9" i="32"/>
  <c r="K8" i="32"/>
  <c r="A8" i="32"/>
  <c r="K7" i="32"/>
  <c r="A7" i="32"/>
  <c r="K6" i="32"/>
  <c r="A6" i="32"/>
  <c r="K5" i="32"/>
  <c r="A5" i="32"/>
  <c r="K4" i="32"/>
  <c r="A4" i="32"/>
  <c r="K3" i="32"/>
  <c r="AB3" i="10" s="1"/>
  <c r="A3" i="32"/>
  <c r="AB2" i="10"/>
  <c r="K2" i="32"/>
  <c r="A2" i="32"/>
  <c r="K31" i="31"/>
  <c r="A31" i="31"/>
  <c r="K30" i="31"/>
  <c r="A30" i="31"/>
  <c r="K29" i="31"/>
  <c r="A29" i="31"/>
  <c r="K28" i="31"/>
  <c r="A28" i="31"/>
  <c r="K27" i="31"/>
  <c r="A27" i="31"/>
  <c r="K26" i="31"/>
  <c r="A26" i="31"/>
  <c r="K25" i="31"/>
  <c r="A25" i="31"/>
  <c r="K24" i="31"/>
  <c r="A24" i="31"/>
  <c r="K23" i="31"/>
  <c r="A23" i="31"/>
  <c r="K22" i="31"/>
  <c r="A22" i="31"/>
  <c r="K21" i="31"/>
  <c r="A21" i="31"/>
  <c r="K20" i="31"/>
  <c r="A20" i="31"/>
  <c r="K19" i="31"/>
  <c r="A19" i="31"/>
  <c r="K18" i="31"/>
  <c r="A18" i="31"/>
  <c r="K17" i="31"/>
  <c r="A17" i="31"/>
  <c r="K16" i="31"/>
  <c r="A16" i="31"/>
  <c r="K15" i="31"/>
  <c r="A15" i="31"/>
  <c r="K14" i="31"/>
  <c r="A14" i="31"/>
  <c r="K13" i="31"/>
  <c r="A13" i="31"/>
  <c r="K12" i="31"/>
  <c r="A12" i="31"/>
  <c r="K11" i="31"/>
  <c r="A11" i="31"/>
  <c r="K10" i="31"/>
  <c r="A10" i="31"/>
  <c r="K9" i="31"/>
  <c r="A9" i="31"/>
  <c r="K8" i="31"/>
  <c r="A8" i="31"/>
  <c r="K7" i="31"/>
  <c r="A7" i="31"/>
  <c r="K6" i="31"/>
  <c r="A6" i="31"/>
  <c r="K5" i="31"/>
  <c r="A5" i="31"/>
  <c r="K4" i="31"/>
  <c r="A4" i="31"/>
  <c r="K3" i="31"/>
  <c r="A3" i="31"/>
  <c r="K2" i="31"/>
  <c r="X2" i="10" s="1"/>
  <c r="A2" i="31"/>
  <c r="K31" i="30"/>
  <c r="A31" i="30"/>
  <c r="K30" i="30"/>
  <c r="A30" i="30"/>
  <c r="K29" i="30"/>
  <c r="A29" i="30"/>
  <c r="K28" i="30"/>
  <c r="A28" i="30"/>
  <c r="K27" i="30"/>
  <c r="A27" i="30"/>
  <c r="K26" i="30"/>
  <c r="A26" i="30"/>
  <c r="K25" i="30"/>
  <c r="A25" i="30"/>
  <c r="K24" i="30"/>
  <c r="A24" i="30"/>
  <c r="K23" i="30"/>
  <c r="A23" i="30"/>
  <c r="K22" i="30"/>
  <c r="A22" i="30"/>
  <c r="K21" i="30"/>
  <c r="A21" i="30"/>
  <c r="K20" i="30"/>
  <c r="A20" i="30"/>
  <c r="K19" i="30"/>
  <c r="A19" i="30"/>
  <c r="K18" i="30"/>
  <c r="A18" i="30"/>
  <c r="K17" i="30"/>
  <c r="A17" i="30"/>
  <c r="K16" i="30"/>
  <c r="A16" i="30"/>
  <c r="K15" i="30"/>
  <c r="A15" i="30"/>
  <c r="K14" i="30"/>
  <c r="A14" i="30"/>
  <c r="K13" i="30"/>
  <c r="A13" i="30"/>
  <c r="K12" i="30"/>
  <c r="A12" i="30"/>
  <c r="K11" i="30"/>
  <c r="A11" i="30"/>
  <c r="K10" i="30"/>
  <c r="A10" i="30"/>
  <c r="K9" i="30"/>
  <c r="A9" i="30"/>
  <c r="K8" i="30"/>
  <c r="A8" i="30"/>
  <c r="K7" i="30"/>
  <c r="A7" i="30"/>
  <c r="K6" i="30"/>
  <c r="A6" i="30"/>
  <c r="K5" i="30"/>
  <c r="A5" i="30"/>
  <c r="W4" i="10"/>
  <c r="K4" i="30"/>
  <c r="A4" i="30"/>
  <c r="K3" i="30"/>
  <c r="A3" i="30"/>
  <c r="K2" i="30"/>
  <c r="W2" i="10" s="1"/>
  <c r="A2" i="30"/>
  <c r="K31" i="29"/>
  <c r="A31" i="29"/>
  <c r="K30" i="29"/>
  <c r="A30" i="29"/>
  <c r="K29" i="29"/>
  <c r="A29" i="29"/>
  <c r="K28" i="29"/>
  <c r="A28" i="29"/>
  <c r="K27" i="29"/>
  <c r="A27" i="29"/>
  <c r="K26" i="29"/>
  <c r="A26" i="29"/>
  <c r="K25" i="29"/>
  <c r="A25" i="29"/>
  <c r="K24" i="29"/>
  <c r="A24" i="29"/>
  <c r="K23" i="29"/>
  <c r="A23" i="29"/>
  <c r="K22" i="29"/>
  <c r="A22" i="29"/>
  <c r="K21" i="29"/>
  <c r="A21" i="29"/>
  <c r="K20" i="29"/>
  <c r="A20" i="29"/>
  <c r="K19" i="29"/>
  <c r="A19" i="29"/>
  <c r="K18" i="29"/>
  <c r="A18" i="29"/>
  <c r="K17" i="29"/>
  <c r="A17" i="29"/>
  <c r="K16" i="29"/>
  <c r="A16" i="29"/>
  <c r="K15" i="29"/>
  <c r="A15" i="29"/>
  <c r="K14" i="29"/>
  <c r="A14" i="29"/>
  <c r="K13" i="29"/>
  <c r="A13" i="29"/>
  <c r="K12" i="29"/>
  <c r="A12" i="29"/>
  <c r="K11" i="29"/>
  <c r="A11" i="29"/>
  <c r="K10" i="29"/>
  <c r="A10" i="29"/>
  <c r="K9" i="29"/>
  <c r="A9" i="29"/>
  <c r="K8" i="29"/>
  <c r="A8" i="29"/>
  <c r="K7" i="29"/>
  <c r="A7" i="29"/>
  <c r="K6" i="29"/>
  <c r="A6" i="29"/>
  <c r="K5" i="29"/>
  <c r="A5" i="29"/>
  <c r="K4" i="29"/>
  <c r="A4" i="29"/>
  <c r="K3" i="29"/>
  <c r="V3" i="10" s="1"/>
  <c r="A3" i="29"/>
  <c r="V2" i="10"/>
  <c r="K2" i="29"/>
  <c r="A2" i="29"/>
  <c r="K31" i="28"/>
  <c r="A31" i="28"/>
  <c r="K30" i="28"/>
  <c r="A30" i="28"/>
  <c r="K29" i="28"/>
  <c r="A29" i="28"/>
  <c r="K28" i="28"/>
  <c r="A28" i="28"/>
  <c r="K27" i="28"/>
  <c r="A27" i="28"/>
  <c r="K26" i="28"/>
  <c r="A26" i="28"/>
  <c r="K25" i="28"/>
  <c r="A25" i="28"/>
  <c r="K24" i="28"/>
  <c r="A24" i="28"/>
  <c r="K23" i="28"/>
  <c r="A23" i="28"/>
  <c r="K22" i="28"/>
  <c r="A22" i="28"/>
  <c r="K21" i="28"/>
  <c r="A21" i="28"/>
  <c r="K20" i="28"/>
  <c r="A20" i="28"/>
  <c r="K19" i="28"/>
  <c r="A19" i="28"/>
  <c r="K18" i="28"/>
  <c r="A18" i="28"/>
  <c r="K17" i="28"/>
  <c r="A17" i="28"/>
  <c r="K16" i="28"/>
  <c r="A16" i="28"/>
  <c r="K15" i="28"/>
  <c r="A15" i="28"/>
  <c r="K14" i="28"/>
  <c r="A14" i="28"/>
  <c r="K13" i="28"/>
  <c r="A13" i="28"/>
  <c r="K12" i="28"/>
  <c r="A12" i="28"/>
  <c r="K11" i="28"/>
  <c r="A11" i="28"/>
  <c r="K10" i="28"/>
  <c r="A10" i="28"/>
  <c r="K9" i="28"/>
  <c r="A9" i="28"/>
  <c r="K8" i="28"/>
  <c r="A8" i="28"/>
  <c r="K7" i="28"/>
  <c r="A7" i="28"/>
  <c r="K6" i="28"/>
  <c r="A6" i="28"/>
  <c r="K5" i="28"/>
  <c r="A5" i="28"/>
  <c r="K4" i="28"/>
  <c r="U4" i="10" s="1"/>
  <c r="A4" i="28"/>
  <c r="K3" i="28"/>
  <c r="U3" i="10" s="1"/>
  <c r="A3" i="28"/>
  <c r="U2" i="10"/>
  <c r="K2" i="28"/>
  <c r="A2" i="28"/>
  <c r="K31" i="27"/>
  <c r="A31" i="27"/>
  <c r="K30" i="27"/>
  <c r="A30" i="27"/>
  <c r="K29" i="27"/>
  <c r="A29" i="27"/>
  <c r="K28" i="27"/>
  <c r="A28" i="27"/>
  <c r="K27" i="27"/>
  <c r="A27" i="27"/>
  <c r="K26" i="27"/>
  <c r="A26" i="27"/>
  <c r="K25" i="27"/>
  <c r="A25" i="27"/>
  <c r="K24" i="27"/>
  <c r="A24" i="27"/>
  <c r="K23" i="27"/>
  <c r="A23" i="27"/>
  <c r="K22" i="27"/>
  <c r="A22" i="27"/>
  <c r="K21" i="27"/>
  <c r="A21" i="27"/>
  <c r="K20" i="27"/>
  <c r="A20" i="27"/>
  <c r="K19" i="27"/>
  <c r="A19" i="27"/>
  <c r="K18" i="27"/>
  <c r="A18" i="27"/>
  <c r="K17" i="27"/>
  <c r="A17" i="27"/>
  <c r="K16" i="27"/>
  <c r="A16" i="27"/>
  <c r="K15" i="27"/>
  <c r="A15" i="27"/>
  <c r="K14" i="27"/>
  <c r="A14" i="27"/>
  <c r="K13" i="27"/>
  <c r="A13" i="27"/>
  <c r="K12" i="27"/>
  <c r="A12" i="27"/>
  <c r="K11" i="27"/>
  <c r="A11" i="27"/>
  <c r="K10" i="27"/>
  <c r="A10" i="27"/>
  <c r="K9" i="27"/>
  <c r="A9" i="27"/>
  <c r="K8" i="27"/>
  <c r="A8" i="27"/>
  <c r="K7" i="27"/>
  <c r="A7" i="27"/>
  <c r="K6" i="27"/>
  <c r="A6" i="27"/>
  <c r="K5" i="27"/>
  <c r="A5" i="27"/>
  <c r="K4" i="27"/>
  <c r="A4" i="27"/>
  <c r="K3" i="27"/>
  <c r="A3" i="27"/>
  <c r="K2" i="27"/>
  <c r="T2" i="10" s="1"/>
  <c r="A2" i="27"/>
  <c r="K31" i="26"/>
  <c r="A31" i="26"/>
  <c r="K30" i="26"/>
  <c r="A30" i="26"/>
  <c r="K29" i="26"/>
  <c r="A29" i="26"/>
  <c r="K28" i="26"/>
  <c r="A28" i="26"/>
  <c r="K27" i="26"/>
  <c r="A27" i="26"/>
  <c r="K26" i="26"/>
  <c r="A26" i="26"/>
  <c r="K25" i="26"/>
  <c r="A25" i="26"/>
  <c r="K24" i="26"/>
  <c r="A24" i="26"/>
  <c r="K23" i="26"/>
  <c r="A23" i="26"/>
  <c r="K22" i="26"/>
  <c r="A22" i="26"/>
  <c r="K21" i="26"/>
  <c r="A21" i="26"/>
  <c r="K20" i="26"/>
  <c r="A20" i="26"/>
  <c r="K19" i="26"/>
  <c r="A19" i="26"/>
  <c r="K18" i="26"/>
  <c r="A18" i="26"/>
  <c r="K17" i="26"/>
  <c r="A17" i="26"/>
  <c r="K16" i="26"/>
  <c r="A16" i="26"/>
  <c r="K15" i="26"/>
  <c r="A15" i="26"/>
  <c r="K14" i="26"/>
  <c r="A14" i="26"/>
  <c r="K13" i="26"/>
  <c r="A13" i="26"/>
  <c r="K12" i="26"/>
  <c r="A12" i="26"/>
  <c r="K11" i="26"/>
  <c r="A11" i="26"/>
  <c r="K10" i="26"/>
  <c r="A10" i="26"/>
  <c r="K9" i="26"/>
  <c r="A9" i="26"/>
  <c r="K8" i="26"/>
  <c r="A8" i="26"/>
  <c r="K7" i="26"/>
  <c r="A7" i="26"/>
  <c r="K6" i="26"/>
  <c r="A6" i="26"/>
  <c r="K5" i="26"/>
  <c r="A5" i="26"/>
  <c r="S4" i="10"/>
  <c r="K4" i="26"/>
  <c r="A4" i="26"/>
  <c r="K3" i="26"/>
  <c r="A3" i="26"/>
  <c r="K2" i="26"/>
  <c r="S2" i="10" s="1"/>
  <c r="A2" i="26"/>
  <c r="K31" i="25"/>
  <c r="A31" i="25"/>
  <c r="K30" i="25"/>
  <c r="A30" i="25"/>
  <c r="K29" i="25"/>
  <c r="A29" i="25"/>
  <c r="K28" i="25"/>
  <c r="A28" i="25"/>
  <c r="K27" i="25"/>
  <c r="A27" i="25"/>
  <c r="K26" i="25"/>
  <c r="A26" i="25"/>
  <c r="K25" i="25"/>
  <c r="A25" i="25"/>
  <c r="K24" i="25"/>
  <c r="A24" i="25"/>
  <c r="K23" i="25"/>
  <c r="A23" i="25"/>
  <c r="K22" i="25"/>
  <c r="A22" i="25"/>
  <c r="K21" i="25"/>
  <c r="A21" i="25"/>
  <c r="K20" i="25"/>
  <c r="A20" i="25"/>
  <c r="K19" i="25"/>
  <c r="A19" i="25"/>
  <c r="K18" i="25"/>
  <c r="A18" i="25"/>
  <c r="K17" i="25"/>
  <c r="A17" i="25"/>
  <c r="K16" i="25"/>
  <c r="A16" i="25"/>
  <c r="K15" i="25"/>
  <c r="A15" i="25"/>
  <c r="K14" i="25"/>
  <c r="A14" i="25"/>
  <c r="K13" i="25"/>
  <c r="A13" i="25"/>
  <c r="K12" i="25"/>
  <c r="A12" i="25"/>
  <c r="K11" i="25"/>
  <c r="A11" i="25"/>
  <c r="K10" i="25"/>
  <c r="A10" i="25"/>
  <c r="K9" i="25"/>
  <c r="A9" i="25"/>
  <c r="K8" i="25"/>
  <c r="A8" i="25"/>
  <c r="K7" i="25"/>
  <c r="A7" i="25"/>
  <c r="K6" i="25"/>
  <c r="A6" i="25"/>
  <c r="K5" i="25"/>
  <c r="A5" i="25"/>
  <c r="K4" i="25"/>
  <c r="A4" i="25"/>
  <c r="K3" i="25"/>
  <c r="A3" i="25"/>
  <c r="K2" i="25"/>
  <c r="A2" i="25"/>
  <c r="K31" i="24"/>
  <c r="A31" i="24"/>
  <c r="K30" i="24"/>
  <c r="A30" i="24"/>
  <c r="K29" i="24"/>
  <c r="A29" i="24"/>
  <c r="K28" i="24"/>
  <c r="A28" i="24"/>
  <c r="K27" i="24"/>
  <c r="A27" i="24"/>
  <c r="K26" i="24"/>
  <c r="A26" i="24"/>
  <c r="K25" i="24"/>
  <c r="A25" i="24"/>
  <c r="K24" i="24"/>
  <c r="A24" i="24"/>
  <c r="K23" i="24"/>
  <c r="A23" i="24"/>
  <c r="K22" i="24"/>
  <c r="A22" i="24"/>
  <c r="K21" i="24"/>
  <c r="A21" i="24"/>
  <c r="K20" i="24"/>
  <c r="A20" i="24"/>
  <c r="K19" i="24"/>
  <c r="A19" i="24"/>
  <c r="K18" i="24"/>
  <c r="A18" i="24"/>
  <c r="K17" i="24"/>
  <c r="A17" i="24"/>
  <c r="K16" i="24"/>
  <c r="A16" i="24"/>
  <c r="K15" i="24"/>
  <c r="A15" i="24"/>
  <c r="K14" i="24"/>
  <c r="A14" i="24"/>
  <c r="K13" i="24"/>
  <c r="A13" i="24"/>
  <c r="K12" i="24"/>
  <c r="A12" i="24"/>
  <c r="K11" i="24"/>
  <c r="A11" i="24"/>
  <c r="K10" i="24"/>
  <c r="A10" i="24"/>
  <c r="K9" i="24"/>
  <c r="A9" i="24"/>
  <c r="K8" i="24"/>
  <c r="A8" i="24"/>
  <c r="K7" i="24"/>
  <c r="A7" i="24"/>
  <c r="K6" i="24"/>
  <c r="A6" i="24"/>
  <c r="K5" i="24"/>
  <c r="A5" i="24"/>
  <c r="K4" i="24"/>
  <c r="Q4" i="10" s="1"/>
  <c r="A4" i="24"/>
  <c r="K3" i="24"/>
  <c r="Q3" i="10" s="1"/>
  <c r="A3" i="24"/>
  <c r="Q2" i="10"/>
  <c r="K2" i="24"/>
  <c r="A2" i="24"/>
  <c r="K31" i="23"/>
  <c r="A31" i="23"/>
  <c r="K30" i="23"/>
  <c r="A30" i="23"/>
  <c r="K29" i="23"/>
  <c r="A29" i="23"/>
  <c r="K28" i="23"/>
  <c r="A28" i="23"/>
  <c r="K27" i="23"/>
  <c r="A27" i="23"/>
  <c r="K26" i="23"/>
  <c r="A26" i="23"/>
  <c r="K25" i="23"/>
  <c r="A25" i="23"/>
  <c r="K24" i="23"/>
  <c r="A24" i="23"/>
  <c r="K23" i="23"/>
  <c r="A23" i="23"/>
  <c r="K22" i="23"/>
  <c r="A22" i="23"/>
  <c r="K21" i="23"/>
  <c r="A21" i="23"/>
  <c r="K20" i="23"/>
  <c r="A20" i="23"/>
  <c r="K19" i="23"/>
  <c r="A19" i="23"/>
  <c r="K18" i="23"/>
  <c r="A18" i="23"/>
  <c r="K17" i="23"/>
  <c r="A17" i="23"/>
  <c r="K16" i="23"/>
  <c r="A16" i="23"/>
  <c r="K15" i="23"/>
  <c r="A15" i="23"/>
  <c r="K14" i="23"/>
  <c r="A14" i="23"/>
  <c r="K13" i="23"/>
  <c r="A13" i="23"/>
  <c r="K12" i="23"/>
  <c r="A12" i="23"/>
  <c r="K11" i="23"/>
  <c r="A11" i="23"/>
  <c r="K10" i="23"/>
  <c r="A10" i="23"/>
  <c r="K9" i="23"/>
  <c r="A9" i="23"/>
  <c r="K8" i="23"/>
  <c r="A8" i="23"/>
  <c r="K7" i="23"/>
  <c r="A7" i="23"/>
  <c r="K6" i="23"/>
  <c r="A6" i="23"/>
  <c r="K5" i="23"/>
  <c r="A5" i="23"/>
  <c r="K4" i="23"/>
  <c r="A4" i="23"/>
  <c r="K3" i="23"/>
  <c r="A3" i="23"/>
  <c r="K2" i="23"/>
  <c r="P2" i="10" s="1"/>
  <c r="A2" i="23"/>
  <c r="K31" i="22"/>
  <c r="A31" i="22"/>
  <c r="K30" i="22"/>
  <c r="A30" i="22"/>
  <c r="K29" i="22"/>
  <c r="A29" i="22"/>
  <c r="K28" i="22"/>
  <c r="A28" i="22"/>
  <c r="K27" i="22"/>
  <c r="A27" i="22"/>
  <c r="K26" i="22"/>
  <c r="A26" i="22"/>
  <c r="K25" i="22"/>
  <c r="A25" i="22"/>
  <c r="K24" i="22"/>
  <c r="A24" i="22"/>
  <c r="K23" i="22"/>
  <c r="A23" i="22"/>
  <c r="K22" i="22"/>
  <c r="A22" i="22"/>
  <c r="K21" i="22"/>
  <c r="A21" i="22"/>
  <c r="K20" i="22"/>
  <c r="A20" i="22"/>
  <c r="K19" i="22"/>
  <c r="A19" i="22"/>
  <c r="K18" i="22"/>
  <c r="A18" i="22"/>
  <c r="K17" i="22"/>
  <c r="A17" i="22"/>
  <c r="K16" i="22"/>
  <c r="A16" i="22"/>
  <c r="K15" i="22"/>
  <c r="A15" i="22"/>
  <c r="K14" i="22"/>
  <c r="A14" i="22"/>
  <c r="K13" i="22"/>
  <c r="A13" i="22"/>
  <c r="K12" i="22"/>
  <c r="A12" i="22"/>
  <c r="K11" i="22"/>
  <c r="A11" i="22"/>
  <c r="K10" i="22"/>
  <c r="A10" i="22"/>
  <c r="K9" i="22"/>
  <c r="A9" i="22"/>
  <c r="K8" i="22"/>
  <c r="A8" i="22"/>
  <c r="K7" i="22"/>
  <c r="A7" i="22"/>
  <c r="K6" i="22"/>
  <c r="A6" i="22"/>
  <c r="K5" i="22"/>
  <c r="A5" i="22"/>
  <c r="N4" i="10"/>
  <c r="K4" i="22"/>
  <c r="A4" i="22"/>
  <c r="K3" i="22"/>
  <c r="A3" i="22"/>
  <c r="K2" i="22"/>
  <c r="N2" i="10" s="1"/>
  <c r="A2" i="22"/>
  <c r="K31" i="21"/>
  <c r="A31" i="21"/>
  <c r="K30" i="21"/>
  <c r="A30" i="21"/>
  <c r="K29" i="21"/>
  <c r="A29" i="21"/>
  <c r="K28" i="21"/>
  <c r="A28" i="21"/>
  <c r="K27" i="21"/>
  <c r="A27" i="21"/>
  <c r="K26" i="21"/>
  <c r="A26" i="21"/>
  <c r="K25" i="21"/>
  <c r="A25" i="21"/>
  <c r="K24" i="21"/>
  <c r="A24" i="21"/>
  <c r="K23" i="21"/>
  <c r="A23" i="21"/>
  <c r="K22" i="21"/>
  <c r="A22" i="21"/>
  <c r="K21" i="21"/>
  <c r="A21" i="21"/>
  <c r="K20" i="21"/>
  <c r="A20" i="21"/>
  <c r="K19" i="21"/>
  <c r="A19" i="21"/>
  <c r="K18" i="21"/>
  <c r="A18" i="21"/>
  <c r="K17" i="21"/>
  <c r="A17" i="21"/>
  <c r="K16" i="21"/>
  <c r="A16" i="21"/>
  <c r="K15" i="21"/>
  <c r="A15" i="21"/>
  <c r="K14" i="21"/>
  <c r="A14" i="21"/>
  <c r="K13" i="21"/>
  <c r="A13" i="21"/>
  <c r="K12" i="21"/>
  <c r="A12" i="21"/>
  <c r="K11" i="21"/>
  <c r="A11" i="21"/>
  <c r="K10" i="21"/>
  <c r="A10" i="21"/>
  <c r="K9" i="21"/>
  <c r="A9" i="21"/>
  <c r="K8" i="21"/>
  <c r="A8" i="21"/>
  <c r="K7" i="21"/>
  <c r="A7" i="21"/>
  <c r="K6" i="21"/>
  <c r="A6" i="21"/>
  <c r="K5" i="21"/>
  <c r="A5" i="21"/>
  <c r="K4" i="21"/>
  <c r="A4" i="21"/>
  <c r="K3" i="21"/>
  <c r="M3" i="10" s="1"/>
  <c r="A3" i="21"/>
  <c r="M2" i="10"/>
  <c r="K2" i="21"/>
  <c r="A2" i="21"/>
  <c r="K31" i="20"/>
  <c r="A31" i="20"/>
  <c r="K30" i="20"/>
  <c r="A30" i="20"/>
  <c r="K29" i="20"/>
  <c r="A29" i="20"/>
  <c r="K28" i="20"/>
  <c r="A28" i="20"/>
  <c r="K27" i="20"/>
  <c r="A27" i="20"/>
  <c r="K26" i="20"/>
  <c r="A26" i="20"/>
  <c r="K25" i="20"/>
  <c r="A25" i="20"/>
  <c r="K24" i="20"/>
  <c r="A24" i="20"/>
  <c r="K23" i="20"/>
  <c r="A23" i="20"/>
  <c r="K22" i="20"/>
  <c r="A22" i="20"/>
  <c r="K21" i="20"/>
  <c r="A21" i="20"/>
  <c r="K20" i="20"/>
  <c r="A20" i="20"/>
  <c r="K19" i="20"/>
  <c r="A19" i="20"/>
  <c r="K18" i="20"/>
  <c r="A18" i="20"/>
  <c r="K17" i="20"/>
  <c r="A17" i="20"/>
  <c r="K16" i="20"/>
  <c r="A16" i="20"/>
  <c r="K15" i="20"/>
  <c r="A15" i="20"/>
  <c r="K14" i="20"/>
  <c r="A14" i="20"/>
  <c r="K13" i="20"/>
  <c r="A13" i="20"/>
  <c r="K12" i="20"/>
  <c r="A12" i="20"/>
  <c r="K11" i="20"/>
  <c r="A11" i="20"/>
  <c r="K10" i="20"/>
  <c r="A10" i="20"/>
  <c r="K9" i="20"/>
  <c r="A9" i="20"/>
  <c r="K8" i="20"/>
  <c r="A8" i="20"/>
  <c r="K7" i="20"/>
  <c r="A7" i="20"/>
  <c r="K6" i="20"/>
  <c r="A6" i="20"/>
  <c r="K5" i="20"/>
  <c r="A5" i="20"/>
  <c r="K4" i="20"/>
  <c r="L4" i="10" s="1"/>
  <c r="A4" i="20"/>
  <c r="K3" i="20"/>
  <c r="L3" i="10" s="1"/>
  <c r="A3" i="20"/>
  <c r="L2" i="10"/>
  <c r="K2" i="20"/>
  <c r="A2" i="20"/>
  <c r="K31" i="19"/>
  <c r="A31" i="19"/>
  <c r="K30" i="19"/>
  <c r="A30" i="19"/>
  <c r="K29" i="19"/>
  <c r="A29" i="19"/>
  <c r="K28" i="19"/>
  <c r="A28" i="19"/>
  <c r="K27" i="19"/>
  <c r="A27" i="19"/>
  <c r="K26" i="19"/>
  <c r="A26" i="19"/>
  <c r="K25" i="19"/>
  <c r="A25" i="19"/>
  <c r="K24" i="19"/>
  <c r="A24" i="19"/>
  <c r="K23" i="19"/>
  <c r="A23" i="19"/>
  <c r="K22" i="19"/>
  <c r="A22" i="19"/>
  <c r="K21" i="19"/>
  <c r="A21" i="19"/>
  <c r="K20" i="19"/>
  <c r="A20" i="19"/>
  <c r="K19" i="19"/>
  <c r="A19" i="19"/>
  <c r="K18" i="19"/>
  <c r="A18" i="19"/>
  <c r="K17" i="19"/>
  <c r="A17" i="19"/>
  <c r="K16" i="19"/>
  <c r="A16" i="19"/>
  <c r="K15" i="19"/>
  <c r="A15" i="19"/>
  <c r="K14" i="19"/>
  <c r="A14" i="19"/>
  <c r="K13" i="19"/>
  <c r="A13" i="19"/>
  <c r="K12" i="19"/>
  <c r="A12" i="19"/>
  <c r="K11" i="19"/>
  <c r="A11" i="19"/>
  <c r="K10" i="19"/>
  <c r="A10" i="19"/>
  <c r="K9" i="19"/>
  <c r="A9" i="19"/>
  <c r="K8" i="19"/>
  <c r="A8" i="19"/>
  <c r="K7" i="19"/>
  <c r="A7" i="19"/>
  <c r="K6" i="19"/>
  <c r="A6" i="19"/>
  <c r="K5" i="19"/>
  <c r="A5" i="19"/>
  <c r="K4" i="19"/>
  <c r="A4" i="19"/>
  <c r="K3" i="19"/>
  <c r="A3" i="19"/>
  <c r="K2" i="19"/>
  <c r="K2" i="10" s="1"/>
  <c r="A2" i="19"/>
  <c r="K31" i="18"/>
  <c r="A31" i="18"/>
  <c r="K30" i="18"/>
  <c r="A30" i="18"/>
  <c r="K29" i="18"/>
  <c r="A29" i="18"/>
  <c r="K28" i="18"/>
  <c r="A28" i="18"/>
  <c r="K27" i="18"/>
  <c r="A27" i="18"/>
  <c r="K26" i="18"/>
  <c r="A26" i="18"/>
  <c r="K25" i="18"/>
  <c r="A25" i="18"/>
  <c r="K24" i="18"/>
  <c r="A24" i="18"/>
  <c r="K23" i="18"/>
  <c r="A23" i="18"/>
  <c r="K22" i="18"/>
  <c r="A22" i="18"/>
  <c r="K21" i="18"/>
  <c r="A21" i="18"/>
  <c r="K20" i="18"/>
  <c r="A20" i="18"/>
  <c r="K19" i="18"/>
  <c r="A19" i="18"/>
  <c r="K18" i="18"/>
  <c r="A18" i="18"/>
  <c r="K17" i="18"/>
  <c r="A17" i="18"/>
  <c r="K16" i="18"/>
  <c r="A16" i="18"/>
  <c r="K15" i="18"/>
  <c r="A15" i="18"/>
  <c r="K14" i="18"/>
  <c r="A14" i="18"/>
  <c r="K13" i="18"/>
  <c r="A13" i="18"/>
  <c r="K12" i="18"/>
  <c r="A12" i="18"/>
  <c r="K11" i="18"/>
  <c r="A11" i="18"/>
  <c r="K10" i="18"/>
  <c r="A10" i="18"/>
  <c r="K9" i="18"/>
  <c r="A9" i="18"/>
  <c r="K8" i="18"/>
  <c r="A8" i="18"/>
  <c r="K7" i="18"/>
  <c r="A7" i="18"/>
  <c r="K6" i="18"/>
  <c r="A6" i="18"/>
  <c r="K5" i="18"/>
  <c r="A5" i="18"/>
  <c r="J4" i="10"/>
  <c r="K4" i="18"/>
  <c r="A4" i="18"/>
  <c r="K3" i="18"/>
  <c r="A3" i="18"/>
  <c r="K2" i="18"/>
  <c r="J2" i="10" s="1"/>
  <c r="A2" i="18"/>
  <c r="K31" i="17"/>
  <c r="A31" i="17"/>
  <c r="K30" i="17"/>
  <c r="A30" i="17"/>
  <c r="K29" i="17"/>
  <c r="A29" i="17"/>
  <c r="K28" i="17"/>
  <c r="A28" i="17"/>
  <c r="K27" i="17"/>
  <c r="A27" i="17"/>
  <c r="K26" i="17"/>
  <c r="A26" i="17"/>
  <c r="K25" i="17"/>
  <c r="A25" i="17"/>
  <c r="K24" i="17"/>
  <c r="A24" i="17"/>
  <c r="K23" i="17"/>
  <c r="A23" i="17"/>
  <c r="K22" i="17"/>
  <c r="A22" i="17"/>
  <c r="K21" i="17"/>
  <c r="A21" i="17"/>
  <c r="K20" i="17"/>
  <c r="A20" i="17"/>
  <c r="K19" i="17"/>
  <c r="A19" i="17"/>
  <c r="K18" i="17"/>
  <c r="A18" i="17"/>
  <c r="K17" i="17"/>
  <c r="A17" i="17"/>
  <c r="K16" i="17"/>
  <c r="A16" i="17"/>
  <c r="K15" i="17"/>
  <c r="A15" i="17"/>
  <c r="K14" i="17"/>
  <c r="A14" i="17"/>
  <c r="K13" i="17"/>
  <c r="A13" i="17"/>
  <c r="K12" i="17"/>
  <c r="A12" i="17"/>
  <c r="K11" i="17"/>
  <c r="A11" i="17"/>
  <c r="K10" i="17"/>
  <c r="A10" i="17"/>
  <c r="K9" i="17"/>
  <c r="A9" i="17"/>
  <c r="K8" i="17"/>
  <c r="A8" i="17"/>
  <c r="K7" i="17"/>
  <c r="A7" i="17"/>
  <c r="K6" i="17"/>
  <c r="A6" i="17"/>
  <c r="K5" i="17"/>
  <c r="A5" i="17"/>
  <c r="K4" i="17"/>
  <c r="A4" i="17"/>
  <c r="K3" i="17"/>
  <c r="A3" i="17"/>
  <c r="K2" i="17"/>
  <c r="A2" i="17"/>
  <c r="K31" i="16"/>
  <c r="A31" i="16"/>
  <c r="K30" i="16"/>
  <c r="A30" i="16"/>
  <c r="K29" i="16"/>
  <c r="A29" i="16"/>
  <c r="K28" i="16"/>
  <c r="A28" i="16"/>
  <c r="K27" i="16"/>
  <c r="A27" i="16"/>
  <c r="K26" i="16"/>
  <c r="A26" i="16"/>
  <c r="K25" i="16"/>
  <c r="A25" i="16"/>
  <c r="K24" i="16"/>
  <c r="A24" i="16"/>
  <c r="K23" i="16"/>
  <c r="A23" i="16"/>
  <c r="K22" i="16"/>
  <c r="A22" i="16"/>
  <c r="K21" i="16"/>
  <c r="A21" i="16"/>
  <c r="K20" i="16"/>
  <c r="A20" i="16"/>
  <c r="K19" i="16"/>
  <c r="A19" i="16"/>
  <c r="K18" i="16"/>
  <c r="A18" i="16"/>
  <c r="K17" i="16"/>
  <c r="A17" i="16"/>
  <c r="K16" i="16"/>
  <c r="A16" i="16"/>
  <c r="K15" i="16"/>
  <c r="A15" i="16"/>
  <c r="K14" i="16"/>
  <c r="A14" i="16"/>
  <c r="K13" i="16"/>
  <c r="A13" i="16"/>
  <c r="K12" i="16"/>
  <c r="A12" i="16"/>
  <c r="K11" i="16"/>
  <c r="A11" i="16"/>
  <c r="K10" i="16"/>
  <c r="A10" i="16"/>
  <c r="K9" i="16"/>
  <c r="A9" i="16"/>
  <c r="K8" i="16"/>
  <c r="A8" i="16"/>
  <c r="K7" i="16"/>
  <c r="A7" i="16"/>
  <c r="K6" i="16"/>
  <c r="A6" i="16"/>
  <c r="K5" i="16"/>
  <c r="A5" i="16"/>
  <c r="K4" i="16"/>
  <c r="H4" i="10" s="1"/>
  <c r="A4" i="16"/>
  <c r="K3" i="16"/>
  <c r="H3" i="10" s="1"/>
  <c r="A3" i="16"/>
  <c r="H2" i="10"/>
  <c r="K2" i="16"/>
  <c r="A2" i="16"/>
  <c r="K31" i="15"/>
  <c r="A31" i="15"/>
  <c r="K30" i="15"/>
  <c r="A30" i="15"/>
  <c r="K29" i="15"/>
  <c r="A29" i="15"/>
  <c r="K28" i="15"/>
  <c r="A28" i="15"/>
  <c r="K27" i="15"/>
  <c r="A27" i="15"/>
  <c r="K26" i="15"/>
  <c r="A26" i="15"/>
  <c r="K25" i="15"/>
  <c r="A25" i="15"/>
  <c r="K24" i="15"/>
  <c r="A24" i="15"/>
  <c r="K23" i="15"/>
  <c r="A23" i="15"/>
  <c r="K22" i="15"/>
  <c r="A22" i="15"/>
  <c r="K21" i="15"/>
  <c r="A21" i="15"/>
  <c r="K20" i="15"/>
  <c r="A20" i="15"/>
  <c r="K19" i="15"/>
  <c r="A19" i="15"/>
  <c r="K18" i="15"/>
  <c r="A18" i="15"/>
  <c r="K17" i="15"/>
  <c r="A17" i="15"/>
  <c r="K16" i="15"/>
  <c r="A16" i="15"/>
  <c r="K15" i="15"/>
  <c r="A15" i="15"/>
  <c r="K14" i="15"/>
  <c r="A14" i="15"/>
  <c r="K13" i="15"/>
  <c r="A13" i="15"/>
  <c r="K12" i="15"/>
  <c r="A12" i="15"/>
  <c r="K11" i="15"/>
  <c r="A11" i="15"/>
  <c r="K10" i="15"/>
  <c r="A10" i="15"/>
  <c r="K9" i="15"/>
  <c r="A9" i="15"/>
  <c r="K8" i="15"/>
  <c r="A8" i="15"/>
  <c r="K7" i="15"/>
  <c r="A7" i="15"/>
  <c r="K6" i="15"/>
  <c r="A6" i="15"/>
  <c r="K5" i="15"/>
  <c r="A5" i="15"/>
  <c r="K4" i="15"/>
  <c r="A4" i="15"/>
  <c r="K3" i="15"/>
  <c r="A3" i="15"/>
  <c r="G2" i="10"/>
  <c r="K2" i="15"/>
  <c r="A2" i="15"/>
  <c r="K31" i="14"/>
  <c r="A31" i="14"/>
  <c r="K30" i="14"/>
  <c r="A30" i="14"/>
  <c r="K29" i="14"/>
  <c r="A29" i="14"/>
  <c r="K28" i="14"/>
  <c r="A28" i="14"/>
  <c r="K27" i="14"/>
  <c r="A27" i="14"/>
  <c r="K26" i="14"/>
  <c r="A26" i="14"/>
  <c r="K25" i="14"/>
  <c r="A25" i="14"/>
  <c r="K24" i="14"/>
  <c r="A24" i="14"/>
  <c r="K23" i="14"/>
  <c r="A23" i="14"/>
  <c r="K22" i="14"/>
  <c r="A22" i="14"/>
  <c r="K21" i="14"/>
  <c r="A21" i="14"/>
  <c r="K20" i="14"/>
  <c r="A20" i="14"/>
  <c r="K19" i="14"/>
  <c r="A19" i="14"/>
  <c r="K18" i="14"/>
  <c r="A18" i="14"/>
  <c r="K17" i="14"/>
  <c r="A17" i="14"/>
  <c r="K16" i="14"/>
  <c r="A16" i="14"/>
  <c r="K15" i="14"/>
  <c r="A15" i="14"/>
  <c r="K14" i="14"/>
  <c r="A14" i="14"/>
  <c r="K13" i="14"/>
  <c r="A13" i="14"/>
  <c r="K12" i="14"/>
  <c r="A12" i="14"/>
  <c r="K11" i="14"/>
  <c r="A11" i="14"/>
  <c r="K10" i="14"/>
  <c r="A10" i="14"/>
  <c r="K9" i="14"/>
  <c r="A9" i="14"/>
  <c r="K8" i="14"/>
  <c r="A8" i="14"/>
  <c r="K7" i="14"/>
  <c r="A7" i="14"/>
  <c r="K6" i="14"/>
  <c r="A6" i="14"/>
  <c r="K5" i="14"/>
  <c r="A5" i="14"/>
  <c r="K4" i="14"/>
  <c r="F4" i="10" s="1"/>
  <c r="A4" i="14"/>
  <c r="K3" i="14"/>
  <c r="F3" i="10" s="1"/>
  <c r="A3" i="14"/>
  <c r="F2" i="10"/>
  <c r="K2" i="14"/>
  <c r="A2" i="14"/>
  <c r="K31" i="13"/>
  <c r="A31" i="13"/>
  <c r="K30" i="13"/>
  <c r="A30" i="13"/>
  <c r="K29" i="13"/>
  <c r="A29" i="13"/>
  <c r="K28" i="13"/>
  <c r="A28" i="13"/>
  <c r="K27" i="13"/>
  <c r="A27" i="13"/>
  <c r="K26" i="13"/>
  <c r="A26" i="13"/>
  <c r="K25" i="13"/>
  <c r="A25" i="13"/>
  <c r="K24" i="13"/>
  <c r="A24" i="13"/>
  <c r="K23" i="13"/>
  <c r="A23" i="13"/>
  <c r="K22" i="13"/>
  <c r="A22" i="13"/>
  <c r="K21" i="13"/>
  <c r="A21" i="13"/>
  <c r="K20" i="13"/>
  <c r="A20" i="13"/>
  <c r="K19" i="13"/>
  <c r="A19" i="13"/>
  <c r="K18" i="13"/>
  <c r="A18" i="13"/>
  <c r="K17" i="13"/>
  <c r="A17" i="13"/>
  <c r="K16" i="13"/>
  <c r="A16" i="13"/>
  <c r="K15" i="13"/>
  <c r="A15" i="13"/>
  <c r="K14" i="13"/>
  <c r="A14" i="13"/>
  <c r="K13" i="13"/>
  <c r="A13" i="13"/>
  <c r="K12" i="13"/>
  <c r="A12" i="13"/>
  <c r="K11" i="13"/>
  <c r="A11" i="13"/>
  <c r="K10" i="13"/>
  <c r="A10" i="13"/>
  <c r="K9" i="13"/>
  <c r="A9" i="13"/>
  <c r="K8" i="13"/>
  <c r="A8" i="13"/>
  <c r="K7" i="13"/>
  <c r="A7" i="13"/>
  <c r="K6" i="13"/>
  <c r="A6" i="13"/>
  <c r="K5" i="13"/>
  <c r="A5" i="13"/>
  <c r="K4" i="13"/>
  <c r="A4" i="13"/>
  <c r="K3" i="13"/>
  <c r="A3" i="13"/>
  <c r="K2" i="13"/>
  <c r="E2" i="10" s="1"/>
  <c r="A2" i="13"/>
  <c r="A3" i="9"/>
  <c r="G3" i="10" l="1"/>
  <c r="G4" i="10"/>
  <c r="I3" i="10"/>
  <c r="R3" i="10"/>
  <c r="Z4" i="10"/>
  <c r="AF3" i="10"/>
  <c r="AF4" i="10"/>
  <c r="AH4" i="10"/>
  <c r="E3" i="10"/>
  <c r="J3" i="10"/>
  <c r="K3" i="10"/>
  <c r="N3" i="10"/>
  <c r="P3" i="10"/>
  <c r="S3" i="10"/>
  <c r="T3" i="10"/>
  <c r="W3" i="10"/>
  <c r="X3" i="10"/>
  <c r="Z3" i="10"/>
  <c r="Y3" i="10"/>
  <c r="AD3" i="10"/>
  <c r="AE3" i="10"/>
  <c r="AH3" i="10"/>
  <c r="L7" i="8"/>
  <c r="L5" i="12"/>
  <c r="C5" i="12"/>
  <c r="J5" i="12"/>
  <c r="H5" i="12"/>
  <c r="F5" i="12"/>
  <c r="B5" i="12"/>
  <c r="D5" i="12"/>
  <c r="K5" i="12"/>
  <c r="I5" i="12"/>
  <c r="G5" i="12"/>
  <c r="E5" i="12"/>
  <c r="K10" i="12"/>
  <c r="I10" i="12"/>
  <c r="G10" i="12"/>
  <c r="E10" i="12"/>
  <c r="C10" i="12"/>
  <c r="L10" i="12"/>
  <c r="J10" i="12"/>
  <c r="H10" i="12"/>
  <c r="F10" i="12"/>
  <c r="D10" i="12"/>
  <c r="B10" i="12"/>
  <c r="J11" i="12"/>
  <c r="H11" i="12"/>
  <c r="F11" i="12"/>
  <c r="D11" i="12"/>
  <c r="B11" i="12"/>
  <c r="L11" i="12"/>
  <c r="K11" i="12"/>
  <c r="I11" i="12"/>
  <c r="G11" i="12"/>
  <c r="E11" i="12"/>
  <c r="C11" i="12"/>
  <c r="K14" i="12"/>
  <c r="I14" i="12"/>
  <c r="G14" i="12"/>
  <c r="E14" i="12"/>
  <c r="C14" i="12"/>
  <c r="L14" i="12"/>
  <c r="J14" i="12"/>
  <c r="H14" i="12"/>
  <c r="F14" i="12"/>
  <c r="D14" i="12"/>
  <c r="B14" i="12"/>
  <c r="K16" i="12"/>
  <c r="I16" i="12"/>
  <c r="G16" i="12"/>
  <c r="E16" i="12"/>
  <c r="C16" i="12"/>
  <c r="L16" i="12"/>
  <c r="J16" i="12"/>
  <c r="H16" i="12"/>
  <c r="F16" i="12"/>
  <c r="D16" i="12"/>
  <c r="B16" i="12"/>
  <c r="L19" i="12"/>
  <c r="J19" i="12"/>
  <c r="H19" i="12"/>
  <c r="F19" i="12"/>
  <c r="D19" i="12"/>
  <c r="B19" i="12"/>
  <c r="K19" i="12"/>
  <c r="I19" i="12"/>
  <c r="G19" i="12"/>
  <c r="E19" i="12"/>
  <c r="C19" i="12"/>
  <c r="K20" i="12"/>
  <c r="I20" i="12"/>
  <c r="G20" i="12"/>
  <c r="E20" i="12"/>
  <c r="C20" i="12"/>
  <c r="L20" i="12"/>
  <c r="J20" i="12"/>
  <c r="H20" i="12"/>
  <c r="F20" i="12"/>
  <c r="D20" i="12"/>
  <c r="B20" i="12"/>
  <c r="L23" i="12"/>
  <c r="J23" i="12"/>
  <c r="H23" i="12"/>
  <c r="F23" i="12"/>
  <c r="D23" i="12"/>
  <c r="B23" i="12"/>
  <c r="K23" i="12"/>
  <c r="I23" i="12"/>
  <c r="G23" i="12"/>
  <c r="E23" i="12"/>
  <c r="C23" i="12"/>
  <c r="K24" i="12"/>
  <c r="I24" i="12"/>
  <c r="G24" i="12"/>
  <c r="E24" i="12"/>
  <c r="C24" i="12"/>
  <c r="L24" i="12"/>
  <c r="J24" i="12"/>
  <c r="H24" i="12"/>
  <c r="F24" i="12"/>
  <c r="D24" i="12"/>
  <c r="B24" i="12"/>
  <c r="K26" i="12"/>
  <c r="I26" i="12"/>
  <c r="G26" i="12"/>
  <c r="E26" i="12"/>
  <c r="C26" i="12"/>
  <c r="L26" i="12"/>
  <c r="J26" i="12"/>
  <c r="H26" i="12"/>
  <c r="F26" i="12"/>
  <c r="D26" i="12"/>
  <c r="B26" i="12"/>
  <c r="L25" i="12"/>
  <c r="J25" i="12"/>
  <c r="H25" i="12"/>
  <c r="F25" i="12"/>
  <c r="D25" i="12"/>
  <c r="B25" i="12"/>
  <c r="K25" i="12"/>
  <c r="I25" i="12"/>
  <c r="G25" i="12"/>
  <c r="E25" i="12"/>
  <c r="C25" i="12"/>
  <c r="K30" i="12"/>
  <c r="I30" i="12"/>
  <c r="G30" i="12"/>
  <c r="E30" i="12"/>
  <c r="C30" i="12"/>
  <c r="L30" i="12"/>
  <c r="J30" i="12"/>
  <c r="H30" i="12"/>
  <c r="F30" i="12"/>
  <c r="D30" i="12"/>
  <c r="B30" i="12"/>
  <c r="L31" i="12"/>
  <c r="J31" i="12"/>
  <c r="H31" i="12"/>
  <c r="F31" i="12"/>
  <c r="D31" i="12"/>
  <c r="B31" i="12"/>
  <c r="K31" i="12"/>
  <c r="I31" i="12"/>
  <c r="G31" i="12"/>
  <c r="E31" i="12"/>
  <c r="C31" i="12"/>
  <c r="K34" i="12"/>
  <c r="I34" i="12"/>
  <c r="G34" i="12"/>
  <c r="E34" i="12"/>
  <c r="C34" i="12"/>
  <c r="L34" i="12"/>
  <c r="J34" i="12"/>
  <c r="H34" i="12"/>
  <c r="F34" i="12"/>
  <c r="D34" i="12"/>
  <c r="B34" i="12"/>
  <c r="K6" i="12"/>
  <c r="I6" i="12"/>
  <c r="G6" i="12"/>
  <c r="E6" i="12"/>
  <c r="C6" i="12"/>
  <c r="L6" i="12"/>
  <c r="J6" i="12"/>
  <c r="H6" i="12"/>
  <c r="F6" i="12"/>
  <c r="D6" i="12"/>
  <c r="B6" i="12"/>
  <c r="L7" i="12"/>
  <c r="J7" i="12"/>
  <c r="H7" i="12"/>
  <c r="F7" i="12"/>
  <c r="D7" i="12"/>
  <c r="B7" i="12"/>
  <c r="K7" i="12"/>
  <c r="I7" i="12"/>
  <c r="G7" i="12"/>
  <c r="E7" i="12"/>
  <c r="C7" i="12"/>
  <c r="K8" i="12"/>
  <c r="I8" i="12"/>
  <c r="G8" i="12"/>
  <c r="E8" i="12"/>
  <c r="C8" i="12"/>
  <c r="L8" i="12"/>
  <c r="J8" i="12"/>
  <c r="H8" i="12"/>
  <c r="F8" i="12"/>
  <c r="D8" i="12"/>
  <c r="B8" i="12"/>
  <c r="L9" i="12"/>
  <c r="J9" i="12"/>
  <c r="H9" i="12"/>
  <c r="F9" i="12"/>
  <c r="D9" i="12"/>
  <c r="B9" i="12"/>
  <c r="K9" i="12"/>
  <c r="I9" i="12"/>
  <c r="G9" i="12"/>
  <c r="E9" i="12"/>
  <c r="C9" i="12"/>
  <c r="L12" i="12"/>
  <c r="J12" i="12"/>
  <c r="H12" i="12"/>
  <c r="F12" i="12"/>
  <c r="D12" i="12"/>
  <c r="B12" i="12"/>
  <c r="K12" i="12"/>
  <c r="I12" i="12"/>
  <c r="G12" i="12"/>
  <c r="E12" i="12"/>
  <c r="C12" i="12"/>
  <c r="L13" i="12"/>
  <c r="J13" i="12"/>
  <c r="H13" i="12"/>
  <c r="F13" i="12"/>
  <c r="D13" i="12"/>
  <c r="B13" i="12"/>
  <c r="K13" i="12"/>
  <c r="I13" i="12"/>
  <c r="G13" i="12"/>
  <c r="E13" i="12"/>
  <c r="C13" i="12"/>
  <c r="L17" i="12"/>
  <c r="J17" i="12"/>
  <c r="H17" i="12"/>
  <c r="F17" i="12"/>
  <c r="D17" i="12"/>
  <c r="B17" i="12"/>
  <c r="K17" i="12"/>
  <c r="I17" i="12"/>
  <c r="G17" i="12"/>
  <c r="E17" i="12"/>
  <c r="C17" i="12"/>
  <c r="K18" i="12"/>
  <c r="I18" i="12"/>
  <c r="G18" i="12"/>
  <c r="E18" i="12"/>
  <c r="C18" i="12"/>
  <c r="L18" i="12"/>
  <c r="J18" i="12"/>
  <c r="H18" i="12"/>
  <c r="F18" i="12"/>
  <c r="D18" i="12"/>
  <c r="B18" i="12"/>
  <c r="L21" i="12"/>
  <c r="J21" i="12"/>
  <c r="H21" i="12"/>
  <c r="F21" i="12"/>
  <c r="D21" i="12"/>
  <c r="B21" i="12"/>
  <c r="K21" i="12"/>
  <c r="I21" i="12"/>
  <c r="G21" i="12"/>
  <c r="E21" i="12"/>
  <c r="C21" i="12"/>
  <c r="K22" i="12"/>
  <c r="I22" i="12"/>
  <c r="G22" i="12"/>
  <c r="E22" i="12"/>
  <c r="C22" i="12"/>
  <c r="L22" i="12"/>
  <c r="J22" i="12"/>
  <c r="H22" i="12"/>
  <c r="F22" i="12"/>
  <c r="D22" i="12"/>
  <c r="B22" i="12"/>
  <c r="K28" i="12"/>
  <c r="I28" i="12"/>
  <c r="G28" i="12"/>
  <c r="E28" i="12"/>
  <c r="C28" i="12"/>
  <c r="L28" i="12"/>
  <c r="J28" i="12"/>
  <c r="H28" i="12"/>
  <c r="F28" i="12"/>
  <c r="D28" i="12"/>
  <c r="B28" i="12"/>
  <c r="L27" i="12"/>
  <c r="J27" i="12"/>
  <c r="H27" i="12"/>
  <c r="F27" i="12"/>
  <c r="D27" i="12"/>
  <c r="B27" i="12"/>
  <c r="K27" i="12"/>
  <c r="I27" i="12"/>
  <c r="G27" i="12"/>
  <c r="E27" i="12"/>
  <c r="C27" i="12"/>
  <c r="L29" i="12"/>
  <c r="J29" i="12"/>
  <c r="H29" i="12"/>
  <c r="F29" i="12"/>
  <c r="D29" i="12"/>
  <c r="B29" i="12"/>
  <c r="K29" i="12"/>
  <c r="I29" i="12"/>
  <c r="G29" i="12"/>
  <c r="E29" i="12"/>
  <c r="C29" i="12"/>
  <c r="K32" i="12"/>
  <c r="I32" i="12"/>
  <c r="G32" i="12"/>
  <c r="E32" i="12"/>
  <c r="C32" i="12"/>
  <c r="L32" i="12"/>
  <c r="J32" i="12"/>
  <c r="H32" i="12"/>
  <c r="F32" i="12"/>
  <c r="D32" i="12"/>
  <c r="B32" i="12"/>
  <c r="L33" i="12"/>
  <c r="J33" i="12"/>
  <c r="H33" i="12"/>
  <c r="F33" i="12"/>
  <c r="D33" i="12"/>
  <c r="B33" i="12"/>
  <c r="K33" i="12"/>
  <c r="I33" i="12"/>
  <c r="G33" i="12"/>
  <c r="E33" i="12"/>
  <c r="C33" i="12"/>
  <c r="L15" i="12"/>
  <c r="J15" i="12"/>
  <c r="H15" i="12"/>
  <c r="F15" i="12"/>
  <c r="D15" i="12"/>
  <c r="B15" i="12"/>
  <c r="K15" i="12"/>
  <c r="I15" i="12"/>
  <c r="G15" i="12"/>
  <c r="E15" i="12"/>
  <c r="C15" i="12"/>
  <c r="O4" i="10"/>
  <c r="AH6" i="10"/>
  <c r="AH5" i="10"/>
  <c r="AH7" i="10"/>
  <c r="AG6" i="10"/>
  <c r="AG7" i="10"/>
  <c r="AG4" i="10"/>
  <c r="AG5" i="10"/>
  <c r="AF6" i="10"/>
  <c r="AF5" i="10"/>
  <c r="AF7" i="10"/>
  <c r="AE6" i="10"/>
  <c r="AE7" i="10"/>
  <c r="AE4" i="10"/>
  <c r="AE5" i="10"/>
  <c r="AD6" i="10"/>
  <c r="AD5" i="10"/>
  <c r="AD7" i="10"/>
  <c r="AC6" i="10"/>
  <c r="AC7" i="10"/>
  <c r="AC4" i="10"/>
  <c r="AC5" i="10"/>
  <c r="AB6" i="10"/>
  <c r="AB7" i="10"/>
  <c r="AB4" i="10"/>
  <c r="AB5" i="10"/>
  <c r="AA6" i="10"/>
  <c r="AA5" i="10"/>
  <c r="AA7" i="10"/>
  <c r="Z6" i="10"/>
  <c r="Z5" i="10"/>
  <c r="Z7" i="10"/>
  <c r="Y6" i="10"/>
  <c r="Y7" i="10"/>
  <c r="Y4" i="10"/>
  <c r="Y5" i="10"/>
  <c r="X6" i="10"/>
  <c r="X7" i="10"/>
  <c r="X4" i="10"/>
  <c r="X5" i="10"/>
  <c r="W6" i="10"/>
  <c r="W5" i="10"/>
  <c r="W7" i="10"/>
  <c r="V6" i="10"/>
  <c r="V7" i="10"/>
  <c r="V4" i="10"/>
  <c r="V5" i="10"/>
  <c r="U6" i="10"/>
  <c r="U5" i="10"/>
  <c r="U7" i="10"/>
  <c r="T6" i="10"/>
  <c r="T7" i="10"/>
  <c r="T4" i="10"/>
  <c r="T5" i="10"/>
  <c r="S6" i="10"/>
  <c r="S5" i="10"/>
  <c r="S7" i="10"/>
  <c r="R6" i="10"/>
  <c r="R7" i="10"/>
  <c r="R4" i="10"/>
  <c r="R5" i="10"/>
  <c r="Q6" i="10"/>
  <c r="Q5" i="10"/>
  <c r="Q7" i="10"/>
  <c r="P6" i="10"/>
  <c r="P7" i="10"/>
  <c r="P4" i="10"/>
  <c r="P5" i="10"/>
  <c r="N6" i="10"/>
  <c r="N5" i="10"/>
  <c r="N7" i="10"/>
  <c r="M6" i="10"/>
  <c r="M7" i="10"/>
  <c r="M4" i="10"/>
  <c r="M5" i="10"/>
  <c r="L6" i="10"/>
  <c r="L5" i="10"/>
  <c r="L7" i="10"/>
  <c r="K6" i="10"/>
  <c r="K7" i="10"/>
  <c r="K4" i="10"/>
  <c r="K5" i="10"/>
  <c r="J6" i="10"/>
  <c r="J5" i="10"/>
  <c r="J7" i="10"/>
  <c r="I6" i="10"/>
  <c r="I7" i="10"/>
  <c r="I4" i="10"/>
  <c r="I5" i="10"/>
  <c r="H6" i="10"/>
  <c r="H5" i="10"/>
  <c r="H7" i="10"/>
  <c r="G6" i="10"/>
  <c r="G5" i="10"/>
  <c r="G7" i="10"/>
  <c r="F6" i="10"/>
  <c r="F5" i="10"/>
  <c r="F7" i="10"/>
  <c r="E6" i="10"/>
  <c r="E7" i="10"/>
  <c r="E4" i="10"/>
  <c r="E5" i="10"/>
  <c r="K31" i="11"/>
  <c r="D31" i="10" s="1"/>
  <c r="A31" i="11"/>
  <c r="K30" i="11"/>
  <c r="D30" i="10" s="1"/>
  <c r="A30" i="11"/>
  <c r="K29" i="11"/>
  <c r="D29" i="10" s="1"/>
  <c r="A29" i="11"/>
  <c r="D28" i="10"/>
  <c r="K28" i="11"/>
  <c r="A28" i="11"/>
  <c r="K27" i="11"/>
  <c r="D27" i="10" s="1"/>
  <c r="A27" i="11"/>
  <c r="K26" i="11"/>
  <c r="D26" i="10" s="1"/>
  <c r="A26" i="11"/>
  <c r="K25" i="11"/>
  <c r="D25" i="10" s="1"/>
  <c r="A25" i="11"/>
  <c r="D24" i="10"/>
  <c r="K24" i="11"/>
  <c r="A24" i="11"/>
  <c r="K23" i="11"/>
  <c r="D23" i="10" s="1"/>
  <c r="A23" i="11"/>
  <c r="K22" i="11"/>
  <c r="D22" i="10" s="1"/>
  <c r="A22" i="11"/>
  <c r="K21" i="11"/>
  <c r="D21" i="10" s="1"/>
  <c r="A21" i="11"/>
  <c r="D20" i="10"/>
  <c r="K20" i="11"/>
  <c r="A20" i="11"/>
  <c r="K19" i="11"/>
  <c r="D19" i="10" s="1"/>
  <c r="A19" i="11"/>
  <c r="K18" i="11"/>
  <c r="D18" i="10" s="1"/>
  <c r="A18" i="11"/>
  <c r="K17" i="11"/>
  <c r="D17" i="10" s="1"/>
  <c r="A17" i="11"/>
  <c r="D16" i="10"/>
  <c r="K16" i="11"/>
  <c r="A16" i="11"/>
  <c r="K15" i="11"/>
  <c r="D15" i="10" s="1"/>
  <c r="A15" i="11"/>
  <c r="K14" i="11"/>
  <c r="D14" i="10" s="1"/>
  <c r="A14" i="11"/>
  <c r="K13" i="11"/>
  <c r="D13" i="10" s="1"/>
  <c r="A13" i="11"/>
  <c r="D12" i="10"/>
  <c r="K12" i="11"/>
  <c r="A12" i="11"/>
  <c r="K11" i="11"/>
  <c r="D11" i="10" s="1"/>
  <c r="A11" i="11"/>
  <c r="K10" i="11"/>
  <c r="D10" i="10" s="1"/>
  <c r="A10" i="11"/>
  <c r="K9" i="11"/>
  <c r="D9" i="10" s="1"/>
  <c r="A9" i="11"/>
  <c r="D8" i="10"/>
  <c r="K8" i="11"/>
  <c r="A8" i="11"/>
  <c r="K7" i="11"/>
  <c r="D7" i="10" s="1"/>
  <c r="A7" i="11"/>
  <c r="K6" i="11"/>
  <c r="D6" i="10" s="1"/>
  <c r="A6" i="11"/>
  <c r="K5" i="11"/>
  <c r="D5" i="10" s="1"/>
  <c r="A5" i="11"/>
  <c r="D4" i="10"/>
  <c r="K4" i="11"/>
  <c r="A4" i="11"/>
  <c r="K3" i="11"/>
  <c r="A3" i="11"/>
  <c r="K2" i="11"/>
  <c r="D2" i="10" s="1"/>
  <c r="A2" i="11"/>
  <c r="A31"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2" i="10"/>
  <c r="A4" i="9"/>
  <c r="A5" i="9"/>
  <c r="A6" i="9"/>
  <c r="A7" i="9"/>
  <c r="A8" i="9"/>
  <c r="A9" i="9"/>
  <c r="A10" i="9"/>
  <c r="A11" i="9"/>
  <c r="A12" i="9"/>
  <c r="A13" i="9"/>
  <c r="A14" i="9"/>
  <c r="A15" i="9"/>
  <c r="A16" i="9"/>
  <c r="A17" i="9"/>
  <c r="A18" i="9"/>
  <c r="A19" i="9"/>
  <c r="A20" i="9"/>
  <c r="A21" i="9"/>
  <c r="A22" i="9"/>
  <c r="A23" i="9"/>
  <c r="A24" i="9"/>
  <c r="A25" i="9"/>
  <c r="A26" i="9"/>
  <c r="A27" i="9"/>
  <c r="A28" i="9"/>
  <c r="A29" i="9"/>
  <c r="A30" i="9"/>
  <c r="A31" i="9"/>
  <c r="A2" i="9"/>
  <c r="A3" i="8"/>
  <c r="A4" i="8"/>
  <c r="A5" i="8"/>
  <c r="A6" i="8"/>
  <c r="A7" i="8"/>
  <c r="A8" i="8"/>
  <c r="A9" i="8"/>
  <c r="A10" i="8"/>
  <c r="A11" i="8"/>
  <c r="A12" i="8"/>
  <c r="A13" i="8"/>
  <c r="A14" i="8"/>
  <c r="A15" i="8"/>
  <c r="A16" i="8"/>
  <c r="A17" i="8"/>
  <c r="A18" i="8"/>
  <c r="A19" i="8"/>
  <c r="A20" i="8"/>
  <c r="A21" i="8"/>
  <c r="A22" i="8"/>
  <c r="A23" i="8"/>
  <c r="A24" i="8"/>
  <c r="A25" i="8"/>
  <c r="A26" i="8"/>
  <c r="A2" i="8"/>
  <c r="K31" i="9"/>
  <c r="C31" i="10" s="1"/>
  <c r="K30" i="9"/>
  <c r="C30" i="10" s="1"/>
  <c r="K29" i="9"/>
  <c r="C29" i="10" s="1"/>
  <c r="K28" i="9"/>
  <c r="C28" i="10" s="1"/>
  <c r="K27" i="9"/>
  <c r="C27" i="10" s="1"/>
  <c r="K26" i="9"/>
  <c r="C26" i="10" s="1"/>
  <c r="K25" i="9"/>
  <c r="C25" i="10" s="1"/>
  <c r="C24" i="10"/>
  <c r="K24" i="9"/>
  <c r="K23" i="9"/>
  <c r="C23" i="10" s="1"/>
  <c r="K22" i="9"/>
  <c r="C22" i="10" s="1"/>
  <c r="K21" i="9"/>
  <c r="C21" i="10" s="1"/>
  <c r="C20" i="10"/>
  <c r="K20" i="9"/>
  <c r="K19" i="9"/>
  <c r="C19" i="10" s="1"/>
  <c r="K18" i="9"/>
  <c r="C18" i="10" s="1"/>
  <c r="K17" i="9"/>
  <c r="C17" i="10" s="1"/>
  <c r="K16" i="9"/>
  <c r="C16" i="10" s="1"/>
  <c r="K15" i="9"/>
  <c r="C15" i="10" s="1"/>
  <c r="K14" i="9"/>
  <c r="C14" i="10" s="1"/>
  <c r="K13" i="9"/>
  <c r="C13" i="10" s="1"/>
  <c r="C12" i="10"/>
  <c r="K11" i="9"/>
  <c r="C11" i="10" s="1"/>
  <c r="K10" i="9"/>
  <c r="C10" i="10" s="1"/>
  <c r="K9" i="9"/>
  <c r="C9" i="10" s="1"/>
  <c r="K8" i="9"/>
  <c r="C8" i="10" s="1"/>
  <c r="K7" i="9"/>
  <c r="C7" i="10" s="1"/>
  <c r="C6" i="10"/>
  <c r="K6" i="9"/>
  <c r="K5" i="9"/>
  <c r="C5" i="10" s="1"/>
  <c r="K4" i="9"/>
  <c r="C4" i="10" s="1"/>
  <c r="K3" i="9"/>
  <c r="K2" i="9"/>
  <c r="C2" i="10" s="1"/>
  <c r="K4" i="8"/>
  <c r="K5" i="8"/>
  <c r="K6" i="8"/>
  <c r="K7" i="8"/>
  <c r="K8" i="8"/>
  <c r="K9" i="8"/>
  <c r="K10" i="8"/>
  <c r="K11" i="8"/>
  <c r="K12" i="8"/>
  <c r="K13" i="8"/>
  <c r="K14" i="8"/>
  <c r="K15" i="8"/>
  <c r="K16" i="8"/>
  <c r="K17" i="8"/>
  <c r="K18" i="8"/>
  <c r="K19" i="8"/>
  <c r="K20" i="8"/>
  <c r="K21" i="8"/>
  <c r="K22" i="8"/>
  <c r="K23" i="8"/>
  <c r="K24" i="8"/>
  <c r="K25" i="8"/>
  <c r="K26" i="8"/>
  <c r="K27" i="8"/>
  <c r="K28" i="8"/>
  <c r="K29" i="8"/>
  <c r="K30" i="8"/>
  <c r="K31" i="8"/>
  <c r="B4" i="10"/>
  <c r="K2" i="8"/>
  <c r="A27" i="8"/>
  <c r="A28" i="8"/>
  <c r="A29" i="8"/>
  <c r="A30" i="8"/>
  <c r="A31" i="8"/>
  <c r="L8" i="8" l="1"/>
  <c r="B5" i="10"/>
  <c r="B6" i="10"/>
  <c r="B3" i="12"/>
  <c r="J4" i="12"/>
  <c r="H4" i="12"/>
  <c r="F4" i="12"/>
  <c r="C4" i="12"/>
  <c r="K4" i="12"/>
  <c r="I4" i="12"/>
  <c r="G4" i="12"/>
  <c r="E4" i="12"/>
  <c r="D4" i="12"/>
  <c r="G3" i="12"/>
  <c r="F3" i="12"/>
  <c r="O5" i="10"/>
  <c r="AH8" i="10"/>
  <c r="AG8" i="10"/>
  <c r="AF8" i="10"/>
  <c r="AE8" i="10"/>
  <c r="AD8" i="10"/>
  <c r="AC8" i="10"/>
  <c r="AB8" i="10"/>
  <c r="AA8" i="10"/>
  <c r="Z8" i="10"/>
  <c r="Y8" i="10"/>
  <c r="X8" i="10"/>
  <c r="W8" i="10"/>
  <c r="V8" i="10"/>
  <c r="U8" i="10"/>
  <c r="T8" i="10"/>
  <c r="S8" i="10"/>
  <c r="R8" i="10"/>
  <c r="Q8" i="10"/>
  <c r="P8" i="10"/>
  <c r="N8" i="10"/>
  <c r="M8" i="10"/>
  <c r="L8" i="10"/>
  <c r="K8" i="10"/>
  <c r="J8" i="10"/>
  <c r="I8" i="10"/>
  <c r="H8" i="10"/>
  <c r="G8" i="10"/>
  <c r="F8" i="10"/>
  <c r="E8" i="10"/>
  <c r="J2" i="12"/>
  <c r="H2" i="12"/>
  <c r="F2" i="12"/>
  <c r="D2" i="12"/>
  <c r="B2" i="12"/>
  <c r="I2" i="12"/>
  <c r="G2" i="12"/>
  <c r="E2" i="12"/>
  <c r="C2" i="12"/>
  <c r="J3" i="12"/>
  <c r="C3" i="12"/>
  <c r="B4" i="12"/>
  <c r="H3" i="12"/>
  <c r="D3" i="12"/>
  <c r="I3" i="12"/>
  <c r="E3" i="12"/>
  <c r="K3" i="12"/>
  <c r="K2" i="12"/>
  <c r="L9" i="8" l="1"/>
  <c r="B7" i="10"/>
  <c r="O6" i="10"/>
  <c r="AH9" i="10"/>
  <c r="AG9" i="10"/>
  <c r="AF9" i="10"/>
  <c r="AE9" i="10"/>
  <c r="AD9" i="10"/>
  <c r="AC9" i="10"/>
  <c r="AB9" i="10"/>
  <c r="AA9" i="10"/>
  <c r="Z9" i="10"/>
  <c r="Y9" i="10"/>
  <c r="X9" i="10"/>
  <c r="W9" i="10"/>
  <c r="V9" i="10"/>
  <c r="U9" i="10"/>
  <c r="T9" i="10"/>
  <c r="S9" i="10"/>
  <c r="R9" i="10"/>
  <c r="Q9" i="10"/>
  <c r="P9" i="10"/>
  <c r="N9" i="10"/>
  <c r="M9" i="10"/>
  <c r="L9" i="10"/>
  <c r="K9" i="10"/>
  <c r="J9" i="10"/>
  <c r="I9" i="10"/>
  <c r="H9" i="10"/>
  <c r="G9" i="10"/>
  <c r="F9" i="10"/>
  <c r="E9" i="10"/>
  <c r="L4" i="12"/>
  <c r="D3" i="10"/>
  <c r="C3" i="10"/>
  <c r="L3" i="12"/>
  <c r="B3" i="10"/>
  <c r="L2" i="12"/>
  <c r="B2" i="10"/>
  <c r="L10" i="8" l="1"/>
  <c r="B8" i="10"/>
  <c r="O7" i="10"/>
  <c r="AH10" i="10"/>
  <c r="AG10" i="10"/>
  <c r="AF10" i="10"/>
  <c r="AE10" i="10"/>
  <c r="AD10" i="10"/>
  <c r="AC10" i="10"/>
  <c r="AB10" i="10"/>
  <c r="AA10" i="10"/>
  <c r="Z10" i="10"/>
  <c r="Y10" i="10"/>
  <c r="X10" i="10"/>
  <c r="W10" i="10"/>
  <c r="V10" i="10"/>
  <c r="U10" i="10"/>
  <c r="T10" i="10"/>
  <c r="S10" i="10"/>
  <c r="R10" i="10"/>
  <c r="Q10" i="10"/>
  <c r="P10" i="10"/>
  <c r="N10" i="10"/>
  <c r="M10" i="10"/>
  <c r="L10" i="10"/>
  <c r="K10" i="10"/>
  <c r="J10" i="10"/>
  <c r="I10" i="10"/>
  <c r="H10" i="10"/>
  <c r="G10" i="10"/>
  <c r="F10" i="10"/>
  <c r="E10" i="10"/>
  <c r="L11" i="8" l="1"/>
  <c r="B9" i="10"/>
  <c r="O8" i="10"/>
  <c r="AH11" i="10"/>
  <c r="AG11" i="10"/>
  <c r="AF11" i="10"/>
  <c r="AE11" i="10"/>
  <c r="AD11" i="10"/>
  <c r="AC11" i="10"/>
  <c r="AB11" i="10"/>
  <c r="AA11" i="10"/>
  <c r="Z11" i="10"/>
  <c r="Y11" i="10"/>
  <c r="X11" i="10"/>
  <c r="W11" i="10"/>
  <c r="V11" i="10"/>
  <c r="U11" i="10"/>
  <c r="T11" i="10"/>
  <c r="S11" i="10"/>
  <c r="R11" i="10"/>
  <c r="Q11" i="10"/>
  <c r="P11" i="10"/>
  <c r="N11" i="10"/>
  <c r="M11" i="10"/>
  <c r="L11" i="10"/>
  <c r="K11" i="10"/>
  <c r="J11" i="10"/>
  <c r="I11" i="10"/>
  <c r="H11" i="10"/>
  <c r="G11" i="10"/>
  <c r="F11" i="10"/>
  <c r="E11" i="10"/>
  <c r="L12" i="8" l="1"/>
  <c r="B10" i="10"/>
  <c r="O9" i="10"/>
  <c r="AH12" i="10"/>
  <c r="AG12" i="10"/>
  <c r="AF12" i="10"/>
  <c r="AE12" i="10"/>
  <c r="AD12" i="10"/>
  <c r="AC12" i="10"/>
  <c r="AB12" i="10"/>
  <c r="AA12" i="10"/>
  <c r="Z12" i="10"/>
  <c r="Y12" i="10"/>
  <c r="X12" i="10"/>
  <c r="W12" i="10"/>
  <c r="V12" i="10"/>
  <c r="U12" i="10"/>
  <c r="T12" i="10"/>
  <c r="S12" i="10"/>
  <c r="R12" i="10"/>
  <c r="Q12" i="10"/>
  <c r="P12" i="10"/>
  <c r="N12" i="10"/>
  <c r="M12" i="10"/>
  <c r="L12" i="10"/>
  <c r="K12" i="10"/>
  <c r="J12" i="10"/>
  <c r="I12" i="10"/>
  <c r="H12" i="10"/>
  <c r="G12" i="10"/>
  <c r="F12" i="10"/>
  <c r="E12" i="10"/>
  <c r="L13" i="8" l="1"/>
  <c r="B11" i="10"/>
  <c r="O10" i="10"/>
  <c r="AH13" i="10"/>
  <c r="AG13" i="10"/>
  <c r="AF13" i="10"/>
  <c r="AE13" i="10"/>
  <c r="AD13" i="10"/>
  <c r="AC13" i="10"/>
  <c r="AB13" i="10"/>
  <c r="AA13" i="10"/>
  <c r="Z13" i="10"/>
  <c r="Y13" i="10"/>
  <c r="X13" i="10"/>
  <c r="W13" i="10"/>
  <c r="V13" i="10"/>
  <c r="U13" i="10"/>
  <c r="T13" i="10"/>
  <c r="S13" i="10"/>
  <c r="R13" i="10"/>
  <c r="Q13" i="10"/>
  <c r="P13" i="10"/>
  <c r="N13" i="10"/>
  <c r="M13" i="10"/>
  <c r="L13" i="10"/>
  <c r="K13" i="10"/>
  <c r="J13" i="10"/>
  <c r="I13" i="10"/>
  <c r="H13" i="10"/>
  <c r="G13" i="10"/>
  <c r="F13" i="10"/>
  <c r="E13" i="10"/>
  <c r="L14" i="8" l="1"/>
  <c r="B12" i="10"/>
  <c r="O11" i="10"/>
  <c r="AH14" i="10"/>
  <c r="AG14" i="10"/>
  <c r="AF14" i="10"/>
  <c r="AE14" i="10"/>
  <c r="AD14" i="10"/>
  <c r="AC14" i="10"/>
  <c r="AB14" i="10"/>
  <c r="AA14" i="10"/>
  <c r="Z14" i="10"/>
  <c r="Y14" i="10"/>
  <c r="X14" i="10"/>
  <c r="W14" i="10"/>
  <c r="V14" i="10"/>
  <c r="U14" i="10"/>
  <c r="T14" i="10"/>
  <c r="S14" i="10"/>
  <c r="R14" i="10"/>
  <c r="Q14" i="10"/>
  <c r="P14" i="10"/>
  <c r="N14" i="10"/>
  <c r="M14" i="10"/>
  <c r="L14" i="10"/>
  <c r="K14" i="10"/>
  <c r="J14" i="10"/>
  <c r="I14" i="10"/>
  <c r="H14" i="10"/>
  <c r="G14" i="10"/>
  <c r="F14" i="10"/>
  <c r="E14" i="10"/>
  <c r="L15" i="8" l="1"/>
  <c r="B13" i="10"/>
  <c r="O12" i="10"/>
  <c r="AH15" i="10"/>
  <c r="AG15" i="10"/>
  <c r="AF15" i="10"/>
  <c r="AE15" i="10"/>
  <c r="AD15" i="10"/>
  <c r="AC15" i="10"/>
  <c r="AB15" i="10"/>
  <c r="AA15" i="10"/>
  <c r="Z15" i="10"/>
  <c r="Y15" i="10"/>
  <c r="X15" i="10"/>
  <c r="W15" i="10"/>
  <c r="V15" i="10"/>
  <c r="U15" i="10"/>
  <c r="T15" i="10"/>
  <c r="S15" i="10"/>
  <c r="R15" i="10"/>
  <c r="Q15" i="10"/>
  <c r="P15" i="10"/>
  <c r="N15" i="10"/>
  <c r="M15" i="10"/>
  <c r="L15" i="10"/>
  <c r="K15" i="10"/>
  <c r="J15" i="10"/>
  <c r="I15" i="10"/>
  <c r="H15" i="10"/>
  <c r="G15" i="10"/>
  <c r="F15" i="10"/>
  <c r="E15" i="10"/>
  <c r="L16" i="8" l="1"/>
  <c r="B14" i="10"/>
  <c r="O13" i="10"/>
  <c r="AH16" i="10"/>
  <c r="AG16" i="10"/>
  <c r="AF16" i="10"/>
  <c r="AE16" i="10"/>
  <c r="AD16" i="10"/>
  <c r="AC16" i="10"/>
  <c r="AB16" i="10"/>
  <c r="AA16" i="10"/>
  <c r="Z16" i="10"/>
  <c r="Y16" i="10"/>
  <c r="X16" i="10"/>
  <c r="W16" i="10"/>
  <c r="V16" i="10"/>
  <c r="U16" i="10"/>
  <c r="T16" i="10"/>
  <c r="S16" i="10"/>
  <c r="R16" i="10"/>
  <c r="Q16" i="10"/>
  <c r="P16" i="10"/>
  <c r="N16" i="10"/>
  <c r="M16" i="10"/>
  <c r="L16" i="10"/>
  <c r="K16" i="10"/>
  <c r="J16" i="10"/>
  <c r="I16" i="10"/>
  <c r="H16" i="10"/>
  <c r="G16" i="10"/>
  <c r="F16" i="10"/>
  <c r="E16" i="10"/>
  <c r="L17" i="8" l="1"/>
  <c r="B15" i="10"/>
  <c r="O14" i="10"/>
  <c r="AH17" i="10"/>
  <c r="AG17" i="10"/>
  <c r="AF17" i="10"/>
  <c r="AE17" i="10"/>
  <c r="AD17" i="10"/>
  <c r="AC17" i="10"/>
  <c r="AB17" i="10"/>
  <c r="AA17" i="10"/>
  <c r="Z17" i="10"/>
  <c r="Y17" i="10"/>
  <c r="X17" i="10"/>
  <c r="W17" i="10"/>
  <c r="V17" i="10"/>
  <c r="U17" i="10"/>
  <c r="T17" i="10"/>
  <c r="S17" i="10"/>
  <c r="R17" i="10"/>
  <c r="Q17" i="10"/>
  <c r="P17" i="10"/>
  <c r="N17" i="10"/>
  <c r="M17" i="10"/>
  <c r="L17" i="10"/>
  <c r="K17" i="10"/>
  <c r="J17" i="10"/>
  <c r="I17" i="10"/>
  <c r="H17" i="10"/>
  <c r="G17" i="10"/>
  <c r="F17" i="10"/>
  <c r="E17" i="10"/>
  <c r="L18" i="8" l="1"/>
  <c r="B16" i="10"/>
  <c r="O15" i="10"/>
  <c r="AH18" i="10"/>
  <c r="AG18" i="10"/>
  <c r="AF18" i="10"/>
  <c r="AE18" i="10"/>
  <c r="AD18" i="10"/>
  <c r="AC18" i="10"/>
  <c r="AB18" i="10"/>
  <c r="AA18" i="10"/>
  <c r="Z18" i="10"/>
  <c r="Y18" i="10"/>
  <c r="X18" i="10"/>
  <c r="W18" i="10"/>
  <c r="V18" i="10"/>
  <c r="U18" i="10"/>
  <c r="T18" i="10"/>
  <c r="S18" i="10"/>
  <c r="R18" i="10"/>
  <c r="Q18" i="10"/>
  <c r="P18" i="10"/>
  <c r="N18" i="10"/>
  <c r="M18" i="10"/>
  <c r="L18" i="10"/>
  <c r="K18" i="10"/>
  <c r="J18" i="10"/>
  <c r="I18" i="10"/>
  <c r="H18" i="10"/>
  <c r="G18" i="10"/>
  <c r="F18" i="10"/>
  <c r="E18" i="10"/>
  <c r="L19" i="8" l="1"/>
  <c r="B17" i="10"/>
  <c r="O16" i="10"/>
  <c r="AH19" i="10"/>
  <c r="AG19" i="10"/>
  <c r="AF19" i="10"/>
  <c r="AE19" i="10"/>
  <c r="AD19" i="10"/>
  <c r="AC19" i="10"/>
  <c r="AB19" i="10"/>
  <c r="AA19" i="10"/>
  <c r="Z19" i="10"/>
  <c r="Y19" i="10"/>
  <c r="X19" i="10"/>
  <c r="W19" i="10"/>
  <c r="V19" i="10"/>
  <c r="U19" i="10"/>
  <c r="T19" i="10"/>
  <c r="S19" i="10"/>
  <c r="R19" i="10"/>
  <c r="Q19" i="10"/>
  <c r="P19" i="10"/>
  <c r="N19" i="10"/>
  <c r="M19" i="10"/>
  <c r="L19" i="10"/>
  <c r="K19" i="10"/>
  <c r="J19" i="10"/>
  <c r="I19" i="10"/>
  <c r="H19" i="10"/>
  <c r="G19" i="10"/>
  <c r="F19" i="10"/>
  <c r="E19" i="10"/>
  <c r="L20" i="8" l="1"/>
  <c r="B18" i="10"/>
  <c r="O17" i="10"/>
  <c r="AH20" i="10"/>
  <c r="AG20" i="10"/>
  <c r="AF20" i="10"/>
  <c r="AE20" i="10"/>
  <c r="AD20" i="10"/>
  <c r="AC20" i="10"/>
  <c r="AB20" i="10"/>
  <c r="AA20" i="10"/>
  <c r="Z20" i="10"/>
  <c r="Y20" i="10"/>
  <c r="X20" i="10"/>
  <c r="W20" i="10"/>
  <c r="V20" i="10"/>
  <c r="U20" i="10"/>
  <c r="T20" i="10"/>
  <c r="S20" i="10"/>
  <c r="R20" i="10"/>
  <c r="Q20" i="10"/>
  <c r="P20" i="10"/>
  <c r="N20" i="10"/>
  <c r="M20" i="10"/>
  <c r="L20" i="10"/>
  <c r="K20" i="10"/>
  <c r="J20" i="10"/>
  <c r="I20" i="10"/>
  <c r="H20" i="10"/>
  <c r="G20" i="10"/>
  <c r="F20" i="10"/>
  <c r="E20" i="10"/>
  <c r="L21" i="8" l="1"/>
  <c r="B19" i="10"/>
  <c r="O18" i="10"/>
  <c r="AH21" i="10"/>
  <c r="AG21" i="10"/>
  <c r="AF21" i="10"/>
  <c r="AE21" i="10"/>
  <c r="AD21" i="10"/>
  <c r="AC21" i="10"/>
  <c r="AB21" i="10"/>
  <c r="AA21" i="10"/>
  <c r="Z21" i="10"/>
  <c r="Y21" i="10"/>
  <c r="X21" i="10"/>
  <c r="W21" i="10"/>
  <c r="V21" i="10"/>
  <c r="U21" i="10"/>
  <c r="T21" i="10"/>
  <c r="S21" i="10"/>
  <c r="R21" i="10"/>
  <c r="Q21" i="10"/>
  <c r="P21" i="10"/>
  <c r="N21" i="10"/>
  <c r="M21" i="10"/>
  <c r="L21" i="10"/>
  <c r="K21" i="10"/>
  <c r="J21" i="10"/>
  <c r="I21" i="10"/>
  <c r="H21" i="10"/>
  <c r="G21" i="10"/>
  <c r="F21" i="10"/>
  <c r="E21" i="10"/>
  <c r="L22" i="8" l="1"/>
  <c r="B20" i="10"/>
  <c r="O19" i="10"/>
  <c r="AH22" i="10"/>
  <c r="AG22" i="10"/>
  <c r="AF22" i="10"/>
  <c r="AE22" i="10"/>
  <c r="AD22" i="10"/>
  <c r="AC22" i="10"/>
  <c r="AB22" i="10"/>
  <c r="AA22" i="10"/>
  <c r="Z22" i="10"/>
  <c r="Y22" i="10"/>
  <c r="X22" i="10"/>
  <c r="W22" i="10"/>
  <c r="V22" i="10"/>
  <c r="U22" i="10"/>
  <c r="T22" i="10"/>
  <c r="S22" i="10"/>
  <c r="R22" i="10"/>
  <c r="Q22" i="10"/>
  <c r="P22" i="10"/>
  <c r="N22" i="10"/>
  <c r="M22" i="10"/>
  <c r="L22" i="10"/>
  <c r="K22" i="10"/>
  <c r="J22" i="10"/>
  <c r="I22" i="10"/>
  <c r="H22" i="10"/>
  <c r="G22" i="10"/>
  <c r="F22" i="10"/>
  <c r="E22" i="10"/>
  <c r="L23" i="8" l="1"/>
  <c r="B21" i="10"/>
  <c r="O20" i="10"/>
  <c r="AH23" i="10"/>
  <c r="AG23" i="10"/>
  <c r="AF23" i="10"/>
  <c r="AE23" i="10"/>
  <c r="AD23" i="10"/>
  <c r="AC23" i="10"/>
  <c r="AB23" i="10"/>
  <c r="AA23" i="10"/>
  <c r="Z23" i="10"/>
  <c r="Y23" i="10"/>
  <c r="X23" i="10"/>
  <c r="W23" i="10"/>
  <c r="V23" i="10"/>
  <c r="U23" i="10"/>
  <c r="T23" i="10"/>
  <c r="S23" i="10"/>
  <c r="R23" i="10"/>
  <c r="Q23" i="10"/>
  <c r="P23" i="10"/>
  <c r="N23" i="10"/>
  <c r="M23" i="10"/>
  <c r="L23" i="10"/>
  <c r="K23" i="10"/>
  <c r="J23" i="10"/>
  <c r="I23" i="10"/>
  <c r="H23" i="10"/>
  <c r="G23" i="10"/>
  <c r="F23" i="10"/>
  <c r="E23" i="10"/>
  <c r="L24" i="8" l="1"/>
  <c r="B22" i="10"/>
  <c r="O21" i="10"/>
  <c r="AH24" i="10"/>
  <c r="AG24" i="10"/>
  <c r="AF24" i="10"/>
  <c r="AE24" i="10"/>
  <c r="AD24" i="10"/>
  <c r="AC24" i="10"/>
  <c r="AB24" i="10"/>
  <c r="AA24" i="10"/>
  <c r="Z24" i="10"/>
  <c r="Y24" i="10"/>
  <c r="X24" i="10"/>
  <c r="W24" i="10"/>
  <c r="V24" i="10"/>
  <c r="U24" i="10"/>
  <c r="T24" i="10"/>
  <c r="S24" i="10"/>
  <c r="R24" i="10"/>
  <c r="Q24" i="10"/>
  <c r="P24" i="10"/>
  <c r="N24" i="10"/>
  <c r="M24" i="10"/>
  <c r="L24" i="10"/>
  <c r="K24" i="10"/>
  <c r="J24" i="10"/>
  <c r="I24" i="10"/>
  <c r="H24" i="10"/>
  <c r="G24" i="10"/>
  <c r="F24" i="10"/>
  <c r="E24" i="10"/>
  <c r="L25" i="8" l="1"/>
  <c r="B23" i="10"/>
  <c r="O22" i="10"/>
  <c r="AH25" i="10"/>
  <c r="AG25" i="10"/>
  <c r="AF25" i="10"/>
  <c r="AE25" i="10"/>
  <c r="AD25" i="10"/>
  <c r="AC25" i="10"/>
  <c r="AB25" i="10"/>
  <c r="AA25" i="10"/>
  <c r="Z25" i="10"/>
  <c r="Y25" i="10"/>
  <c r="X25" i="10"/>
  <c r="W25" i="10"/>
  <c r="V25" i="10"/>
  <c r="U25" i="10"/>
  <c r="T25" i="10"/>
  <c r="S25" i="10"/>
  <c r="R25" i="10"/>
  <c r="Q25" i="10"/>
  <c r="P25" i="10"/>
  <c r="N25" i="10"/>
  <c r="M25" i="10"/>
  <c r="L25" i="10"/>
  <c r="K25" i="10"/>
  <c r="J25" i="10"/>
  <c r="I25" i="10"/>
  <c r="H25" i="10"/>
  <c r="G25" i="10"/>
  <c r="F25" i="10"/>
  <c r="E25" i="10"/>
  <c r="L26" i="8" l="1"/>
  <c r="B24" i="10"/>
  <c r="O23" i="10"/>
  <c r="AH26" i="10"/>
  <c r="AG26" i="10"/>
  <c r="AF26" i="10"/>
  <c r="AE26" i="10"/>
  <c r="AD26" i="10"/>
  <c r="AC26" i="10"/>
  <c r="AB26" i="10"/>
  <c r="AA26" i="10"/>
  <c r="Z26" i="10"/>
  <c r="Y26" i="10"/>
  <c r="X26" i="10"/>
  <c r="W26" i="10"/>
  <c r="V26" i="10"/>
  <c r="U26" i="10"/>
  <c r="T26" i="10"/>
  <c r="S26" i="10"/>
  <c r="R26" i="10"/>
  <c r="Q26" i="10"/>
  <c r="P26" i="10"/>
  <c r="N26" i="10"/>
  <c r="M26" i="10"/>
  <c r="L26" i="10"/>
  <c r="K26" i="10"/>
  <c r="J26" i="10"/>
  <c r="I26" i="10"/>
  <c r="H26" i="10"/>
  <c r="G26" i="10"/>
  <c r="F26" i="10"/>
  <c r="E26" i="10"/>
  <c r="L27" i="8" l="1"/>
  <c r="B25" i="10"/>
  <c r="O24" i="10"/>
  <c r="AH27" i="10"/>
  <c r="AG27" i="10"/>
  <c r="AF27" i="10"/>
  <c r="AE27" i="10"/>
  <c r="AD27" i="10"/>
  <c r="AC27" i="10"/>
  <c r="AB27" i="10"/>
  <c r="AA27" i="10"/>
  <c r="Z27" i="10"/>
  <c r="Y27" i="10"/>
  <c r="X27" i="10"/>
  <c r="W27" i="10"/>
  <c r="V27" i="10"/>
  <c r="U27" i="10"/>
  <c r="T27" i="10"/>
  <c r="S27" i="10"/>
  <c r="R27" i="10"/>
  <c r="Q27" i="10"/>
  <c r="P27" i="10"/>
  <c r="N27" i="10"/>
  <c r="M27" i="10"/>
  <c r="L27" i="10"/>
  <c r="K27" i="10"/>
  <c r="J27" i="10"/>
  <c r="I27" i="10"/>
  <c r="H27" i="10"/>
  <c r="G27" i="10"/>
  <c r="F27" i="10"/>
  <c r="E27" i="10"/>
  <c r="L28" i="8" l="1"/>
  <c r="B26" i="10"/>
  <c r="O25" i="10"/>
  <c r="AH28" i="10"/>
  <c r="AG28" i="10"/>
  <c r="AF28" i="10"/>
  <c r="AE28" i="10"/>
  <c r="AD28" i="10"/>
  <c r="AC28" i="10"/>
  <c r="AB28" i="10"/>
  <c r="AA28" i="10"/>
  <c r="Z28" i="10"/>
  <c r="Y28" i="10"/>
  <c r="X28" i="10"/>
  <c r="W28" i="10"/>
  <c r="V28" i="10"/>
  <c r="U28" i="10"/>
  <c r="T28" i="10"/>
  <c r="S28" i="10"/>
  <c r="R28" i="10"/>
  <c r="Q28" i="10"/>
  <c r="P28" i="10"/>
  <c r="N28" i="10"/>
  <c r="M28" i="10"/>
  <c r="L28" i="10"/>
  <c r="K28" i="10"/>
  <c r="J28" i="10"/>
  <c r="I28" i="10"/>
  <c r="H28" i="10"/>
  <c r="G28" i="10"/>
  <c r="F28" i="10"/>
  <c r="E28" i="10"/>
  <c r="L29" i="8" l="1"/>
  <c r="B27" i="10"/>
  <c r="O26" i="10"/>
  <c r="AH29" i="10"/>
  <c r="AG29" i="10"/>
  <c r="AF29" i="10"/>
  <c r="AE29" i="10"/>
  <c r="AD29" i="10"/>
  <c r="AC29" i="10"/>
  <c r="AB29" i="10"/>
  <c r="AA29" i="10"/>
  <c r="Z29" i="10"/>
  <c r="Y29" i="10"/>
  <c r="X29" i="10"/>
  <c r="W29" i="10"/>
  <c r="V29" i="10"/>
  <c r="U29" i="10"/>
  <c r="T29" i="10"/>
  <c r="S29" i="10"/>
  <c r="R29" i="10"/>
  <c r="Q29" i="10"/>
  <c r="P29" i="10"/>
  <c r="N29" i="10"/>
  <c r="M29" i="10"/>
  <c r="L29" i="10"/>
  <c r="K29" i="10"/>
  <c r="J29" i="10"/>
  <c r="I29" i="10"/>
  <c r="H29" i="10"/>
  <c r="G29" i="10"/>
  <c r="F29" i="10"/>
  <c r="E29" i="10"/>
  <c r="L31" i="8" l="1"/>
  <c r="L30" i="8"/>
  <c r="B28" i="10"/>
  <c r="O27" i="10"/>
  <c r="AH31" i="10"/>
  <c r="AH30" i="10"/>
  <c r="AG31" i="10"/>
  <c r="AG30" i="10"/>
  <c r="AF31" i="10"/>
  <c r="AF30" i="10"/>
  <c r="AE31" i="10"/>
  <c r="AE30" i="10"/>
  <c r="AD31" i="10"/>
  <c r="AD30" i="10"/>
  <c r="AC31" i="10"/>
  <c r="AC30" i="10"/>
  <c r="AB31" i="10"/>
  <c r="AB30" i="10"/>
  <c r="AA31" i="10"/>
  <c r="AA30" i="10"/>
  <c r="Z31" i="10"/>
  <c r="Z30" i="10"/>
  <c r="Y31" i="10"/>
  <c r="Y30" i="10"/>
  <c r="X31" i="10"/>
  <c r="X30" i="10"/>
  <c r="W31" i="10"/>
  <c r="W30" i="10"/>
  <c r="V31" i="10"/>
  <c r="V30" i="10"/>
  <c r="U31" i="10"/>
  <c r="U30" i="10"/>
  <c r="T31" i="10"/>
  <c r="T30" i="10"/>
  <c r="S31" i="10"/>
  <c r="S30" i="10"/>
  <c r="R31" i="10"/>
  <c r="R30" i="10"/>
  <c r="Q31" i="10"/>
  <c r="Q30" i="10"/>
  <c r="P31" i="10"/>
  <c r="P30" i="10"/>
  <c r="N31" i="10"/>
  <c r="N30" i="10"/>
  <c r="M31" i="10"/>
  <c r="M30" i="10"/>
  <c r="L31" i="10"/>
  <c r="L30" i="10"/>
  <c r="K31" i="10"/>
  <c r="K30" i="10"/>
  <c r="J31" i="10"/>
  <c r="J30" i="10"/>
  <c r="I31" i="10"/>
  <c r="I30" i="10"/>
  <c r="H31" i="10"/>
  <c r="H30" i="10"/>
  <c r="G31" i="10"/>
  <c r="G30" i="10"/>
  <c r="F31" i="10"/>
  <c r="F30" i="10"/>
  <c r="E31" i="10"/>
  <c r="E30" i="10"/>
  <c r="B29" i="10" l="1"/>
  <c r="O28" i="10"/>
  <c r="B31" i="10" l="1"/>
  <c r="B30" i="10"/>
  <c r="O29" i="10"/>
  <c r="O31" i="10" l="1"/>
  <c r="O30" i="10"/>
</calcChain>
</file>

<file path=xl/sharedStrings.xml><?xml version="1.0" encoding="utf-8"?>
<sst xmlns="http://schemas.openxmlformats.org/spreadsheetml/2006/main" count="607" uniqueCount="153">
  <si>
    <t>score %</t>
  </si>
  <si>
    <t>élève 2</t>
  </si>
  <si>
    <t>élève 3</t>
  </si>
  <si>
    <t>élève 4</t>
  </si>
  <si>
    <t>élève 5</t>
  </si>
  <si>
    <t>élève 6</t>
  </si>
  <si>
    <t>élève 7</t>
  </si>
  <si>
    <t>élève 8</t>
  </si>
  <si>
    <t>élève 9</t>
  </si>
  <si>
    <t>élève 10</t>
  </si>
  <si>
    <t>élève 11</t>
  </si>
  <si>
    <t>élève 12</t>
  </si>
  <si>
    <t>élève 13</t>
  </si>
  <si>
    <t>élève 14</t>
  </si>
  <si>
    <t>élève 15</t>
  </si>
  <si>
    <t>élève 16</t>
  </si>
  <si>
    <t>élève 17</t>
  </si>
  <si>
    <t>élève 18</t>
  </si>
  <si>
    <t>élève 19</t>
  </si>
  <si>
    <t>élève 20</t>
  </si>
  <si>
    <t>élève 21</t>
  </si>
  <si>
    <t>élève 22</t>
  </si>
  <si>
    <t>élève 23</t>
  </si>
  <si>
    <t>élève 24</t>
  </si>
  <si>
    <t>élève 25</t>
  </si>
  <si>
    <t>élève 26</t>
  </si>
  <si>
    <t>élève 27</t>
  </si>
  <si>
    <t>élève 28</t>
  </si>
  <si>
    <t>élève 29</t>
  </si>
  <si>
    <t>élève 30</t>
  </si>
  <si>
    <t>C</t>
  </si>
  <si>
    <t>H</t>
  </si>
  <si>
    <t>A</t>
  </si>
  <si>
    <t>M</t>
  </si>
  <si>
    <t>P</t>
  </si>
  <si>
    <t>I</t>
  </si>
  <si>
    <t>O</t>
  </si>
  <si>
    <t>N</t>
  </si>
  <si>
    <t>S</t>
  </si>
  <si>
    <t>Nom Prénom</t>
  </si>
  <si>
    <t>nombre d'erreurs</t>
  </si>
  <si>
    <t>nb mots dictée</t>
  </si>
  <si>
    <t>Dictée n°1</t>
  </si>
  <si>
    <t>Dictée n°2</t>
  </si>
  <si>
    <t>Dictée n°3</t>
  </si>
  <si>
    <t>Dictée n°</t>
  </si>
  <si>
    <t>Ce2</t>
  </si>
  <si>
    <t>Cm1</t>
  </si>
  <si>
    <t>Cm2</t>
  </si>
  <si>
    <t>Nombre de mots en</t>
  </si>
  <si>
    <t>Dictée 1</t>
  </si>
  <si>
    <t>Dictée 2</t>
  </si>
  <si>
    <t>Dictée 3</t>
  </si>
  <si>
    <t>Dictée 4</t>
  </si>
  <si>
    <t>Dictée 5</t>
  </si>
  <si>
    <t>Dictée 6</t>
  </si>
  <si>
    <t>Dictée 7</t>
  </si>
  <si>
    <t>Dictée 8</t>
  </si>
  <si>
    <t>Dictée 9</t>
  </si>
  <si>
    <t>Dictée 10</t>
  </si>
  <si>
    <t>Dictée 11</t>
  </si>
  <si>
    <t>Dictée 12</t>
  </si>
  <si>
    <t>Dictée 13</t>
  </si>
  <si>
    <t>Dictée 14</t>
  </si>
  <si>
    <t>Dictée 15</t>
  </si>
  <si>
    <t>Dictée 16</t>
  </si>
  <si>
    <t>Dictée 17</t>
  </si>
  <si>
    <t>Dictée 18</t>
  </si>
  <si>
    <t>Dictée 19</t>
  </si>
  <si>
    <t>Dictée 20</t>
  </si>
  <si>
    <t>Dictée 21</t>
  </si>
  <si>
    <t>Dictée 22</t>
  </si>
  <si>
    <t>Dictée 23</t>
  </si>
  <si>
    <t>Dictée 24</t>
  </si>
  <si>
    <t>Dictée 25</t>
  </si>
  <si>
    <t>Dictée 26</t>
  </si>
  <si>
    <t>Dictée 27</t>
  </si>
  <si>
    <t>Dictée 28</t>
  </si>
  <si>
    <t>Dictée 29</t>
  </si>
  <si>
    <t>Dictée 30</t>
  </si>
  <si>
    <t>Dictée 31</t>
  </si>
  <si>
    <t>Dictée 32</t>
  </si>
  <si>
    <t>Dictée 33</t>
  </si>
  <si>
    <t>Dictée n°4</t>
  </si>
  <si>
    <t>Dictée n°5</t>
  </si>
  <si>
    <t>Dictée n°6</t>
  </si>
  <si>
    <t>Dictée n°7</t>
  </si>
  <si>
    <t>Dictée n°9</t>
  </si>
  <si>
    <t>Dictée n°10</t>
  </si>
  <si>
    <t>Dictée n°11</t>
  </si>
  <si>
    <t>Dictée n°12</t>
  </si>
  <si>
    <t>Dictée n°13</t>
  </si>
  <si>
    <t>Dictée n°14</t>
  </si>
  <si>
    <t>Dictée n°16</t>
  </si>
  <si>
    <t>Dictée n°17</t>
  </si>
  <si>
    <t>Dictée n°18</t>
  </si>
  <si>
    <t>Dictée n°19</t>
  </si>
  <si>
    <t>Dictée n°20</t>
  </si>
  <si>
    <t>Dictée n°21</t>
  </si>
  <si>
    <t>Dictée n°22</t>
  </si>
  <si>
    <t>Dictée n°23</t>
  </si>
  <si>
    <t>Dictée n°24</t>
  </si>
  <si>
    <t>Dictée n°25</t>
  </si>
  <si>
    <t>Dictée n°26</t>
  </si>
  <si>
    <t>Dictée n°27</t>
  </si>
  <si>
    <t>Dictée n°28</t>
  </si>
  <si>
    <t>Dictée n°29</t>
  </si>
  <si>
    <t>Dictée n°30</t>
  </si>
  <si>
    <t>Dictée n°31</t>
  </si>
  <si>
    <t>Dictée n°32</t>
  </si>
  <si>
    <t>Dictée n°33</t>
  </si>
  <si>
    <r>
      <rPr>
        <b/>
        <u/>
        <sz val="11"/>
        <color theme="1"/>
        <rFont val="Calibri"/>
        <family val="2"/>
        <scheme val="minor"/>
      </rPr>
      <t>Dans l'onglet "liste élèves":</t>
    </r>
    <r>
      <rPr>
        <sz val="11"/>
        <color theme="1"/>
        <rFont val="Calibri"/>
        <family val="2"/>
        <scheme val="minor"/>
      </rPr>
      <t xml:space="preserve"> saisir les noms et prénoms des élèves qui se répercuteront ainsi que tous les onglets de manière automatique</t>
    </r>
  </si>
  <si>
    <r>
      <rPr>
        <b/>
        <u/>
        <sz val="11"/>
        <color theme="1"/>
        <rFont val="Calibri"/>
        <family val="2"/>
        <scheme val="minor"/>
      </rPr>
      <t>Onglets "récap score"</t>
    </r>
    <r>
      <rPr>
        <sz val="11"/>
        <color theme="1"/>
        <rFont val="Calibri"/>
        <family val="2"/>
        <scheme val="minor"/>
      </rPr>
      <t xml:space="preserve">: 
- se complètent de manière automatique au fur et à mesure des saisies dans les onglets "dictée n°..."
- </t>
    </r>
    <r>
      <rPr>
        <sz val="11"/>
        <color rgb="FF0070C0"/>
        <rFont val="Calibri"/>
        <family val="2"/>
        <scheme val="minor"/>
      </rPr>
      <t>onglet bleu</t>
    </r>
    <r>
      <rPr>
        <sz val="11"/>
        <color theme="1"/>
        <rFont val="Calibri"/>
        <family val="2"/>
        <scheme val="minor"/>
      </rPr>
      <t>: Il suffit de cliquer sur la flèche du menu déroulant pour choisir un élève et afficher sa progression de dictée personnelle. Cela pourra être imprimé en fin d'année par exemple pour être joint au bilan.</t>
    </r>
  </si>
  <si>
    <t>Cm2 "à trous"</t>
  </si>
  <si>
    <t>par Julia</t>
  </si>
  <si>
    <t>28 ou 80</t>
  </si>
  <si>
    <t>23 ou 75</t>
  </si>
  <si>
    <t>24 ou 82</t>
  </si>
  <si>
    <t>éval 1</t>
  </si>
  <si>
    <t>25 ou 91</t>
  </si>
  <si>
    <t>éval 2</t>
  </si>
  <si>
    <t>Dictée - semaine</t>
  </si>
  <si>
    <t>éval 3</t>
  </si>
  <si>
    <t>éval 4</t>
  </si>
  <si>
    <t>par cecilez</t>
  </si>
  <si>
    <t>par melimelo</t>
  </si>
  <si>
    <t>pas de dictée prévue</t>
  </si>
  <si>
    <t>éval 5</t>
  </si>
  <si>
    <t>par maikresse72</t>
  </si>
  <si>
    <t>comptage Word</t>
  </si>
  <si>
    <r>
      <rPr>
        <u/>
        <sz val="11"/>
        <color theme="10"/>
        <rFont val="Cheeseburger"/>
      </rPr>
      <t xml:space="preserve">cheeseburger: </t>
    </r>
    <r>
      <rPr>
        <u/>
        <sz val="11"/>
        <color theme="10"/>
        <rFont val="Calibri"/>
        <family val="2"/>
        <scheme val="minor"/>
      </rPr>
      <t>http://www.dafont.com/fr/cheeseburger.font</t>
    </r>
  </si>
  <si>
    <t xml:space="preserve"> century gothic</t>
  </si>
  <si>
    <t>Polices utilisées:</t>
  </si>
  <si>
    <t>élève 1</t>
  </si>
  <si>
    <t xml:space="preserve">www.maikresse72.fr </t>
  </si>
  <si>
    <t>De manière générale: 
- éviter de modifier les cellules contenant des formules sinon cela modifiera tout l'aspect du document.
- avec la version Word2016, des indicateurs de progression apparaissent. Pour les autres versions, ils n'apparaissent pas mais le tableur est toujours utilisable! ;)</t>
  </si>
  <si>
    <t>"Je mémorise et je sais écrire des mots au Ce2" - F. Picot Ed Canopé 2017</t>
  </si>
  <si>
    <t>"Je mémorise et je sais écrire des mots" - F. Picot Ed Scéren</t>
  </si>
  <si>
    <t>Semaine</t>
  </si>
  <si>
    <t xml:space="preserve"> Groupes de mots </t>
  </si>
  <si>
    <t xml:space="preserve">Groupe de mots "étoilés" </t>
  </si>
  <si>
    <t xml:space="preserve">Textes "étoilés" </t>
  </si>
  <si>
    <t>Evaluation</t>
  </si>
  <si>
    <t>*</t>
  </si>
  <si>
    <t>**</t>
  </si>
  <si>
    <t>***</t>
  </si>
  <si>
    <t>"Je mémorise et je sais écrire des mots au Cm1" - F. Picot Ed Canopé 2017</t>
  </si>
  <si>
    <t>"Je mémorise et je sais écrire des mots au Cm2" - F. Picot Ed Canopé 2017</t>
  </si>
  <si>
    <t>Texte "étoilés"</t>
  </si>
  <si>
    <t>cm2</t>
  </si>
  <si>
    <r>
      <rPr>
        <b/>
        <u/>
        <sz val="11"/>
        <color theme="1"/>
        <rFont val="Calibri"/>
        <family val="2"/>
        <scheme val="minor"/>
      </rPr>
      <t xml:space="preserve">Onglets "dictée n°…": </t>
    </r>
    <r>
      <rPr>
        <sz val="11"/>
        <color theme="1"/>
        <rFont val="Calibri"/>
        <family val="2"/>
        <scheme val="minor"/>
      </rPr>
      <t xml:space="preserve">
- si tous les élèves ont le même niveau, compléter simplement la première case (jaune) avec le nombre de mots dictés (cela se répercutera ensuite dans chaque case pour calcul automatique du score).
- si les élèves ont des niveaux différents, entrer dans la case jaune le nombre de mots (pour tous) puis modifier au cas par cas les cases des élèves concernés par un nombre de mots différents. 
- le nombre d'erreurs et le score (pourcentage) se calculent automatiquement.
- pour un élève abs : indiquer A ou ABS dans la case "score" (cela enlève la formule et indique l'absence dans le tableau récapitulatif)
- utiliser les flèches en bas de la barre pour faire défiler les onglets</t>
    </r>
  </si>
  <si>
    <r>
      <rPr>
        <b/>
        <u/>
        <sz val="11"/>
        <color theme="1"/>
        <rFont val="Calibri"/>
        <family val="2"/>
        <scheme val="minor"/>
      </rPr>
      <t>Onglets "Nb mots …":</t>
    </r>
    <r>
      <rPr>
        <sz val="11"/>
        <color theme="1"/>
        <rFont val="Calibri"/>
        <family val="2"/>
        <scheme val="minor"/>
      </rPr>
      <t xml:space="preserve">
Retrouvez dans ces onglets le comptage des mots effectués pour chaque dictée. Vous pouvez imprimer le récapitulatif pour l'avoir directement sous la main au moment de compléter le tableau chaque semaine.
</t>
    </r>
    <r>
      <rPr>
        <sz val="11"/>
        <color rgb="FFFF0000"/>
        <rFont val="Calibri"/>
        <family val="2"/>
        <scheme val="minor"/>
      </rPr>
      <t>Attention,</t>
    </r>
    <r>
      <rPr>
        <sz val="11"/>
        <color theme="1"/>
        <rFont val="Calibri"/>
        <family val="2"/>
        <scheme val="minor"/>
      </rPr>
      <t xml:space="preserve"> il se peut que le comptage diffère d'un à quelques mots près selon que l'on compte " l'école" comme un mot (comptage word) ou deux mots (comptage manuel).</t>
    </r>
  </si>
  <si>
    <t>Bonne utilisation avec vos élèves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</si>
</sst>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Andika Basic"/>
    </font>
    <font>
      <sz val="11"/>
      <color theme="1"/>
      <name val="Century Gothic"/>
      <family val="2"/>
    </font>
    <font>
      <sz val="16"/>
      <color theme="5"/>
      <name val="Andika Basic"/>
    </font>
    <font>
      <sz val="26"/>
      <color theme="1"/>
      <name val="Cheeseburger"/>
    </font>
    <font>
      <b/>
      <sz val="16"/>
      <color theme="1"/>
      <name val="Century Gothic"/>
      <family val="2"/>
    </font>
    <font>
      <b/>
      <u/>
      <sz val="11"/>
      <color theme="1"/>
      <name val="Calibri"/>
      <family val="2"/>
      <scheme val="minor"/>
    </font>
    <font>
      <i/>
      <sz val="11"/>
      <color theme="1"/>
      <name val="Calibri"/>
      <family val="2"/>
      <scheme val="minor"/>
    </font>
    <font>
      <sz val="11"/>
      <name val="Calibri"/>
      <family val="2"/>
      <scheme val="minor"/>
    </font>
    <font>
      <sz val="11"/>
      <color rgb="FF0070C0"/>
      <name val="Calibri"/>
      <family val="2"/>
      <scheme val="minor"/>
    </font>
    <font>
      <i/>
      <sz val="11"/>
      <color theme="1"/>
      <name val="Century Gothic"/>
      <family val="2"/>
    </font>
    <font>
      <sz val="20"/>
      <color theme="1"/>
      <name val="Century Gothic"/>
      <family val="2"/>
    </font>
    <font>
      <sz val="10"/>
      <color theme="1"/>
      <name val="Century Gothic"/>
      <family val="2"/>
    </font>
    <font>
      <u/>
      <sz val="11"/>
      <color theme="10"/>
      <name val="Calibri"/>
      <family val="2"/>
      <scheme val="minor"/>
    </font>
    <font>
      <u/>
      <sz val="11"/>
      <color theme="10"/>
      <name val="Cheeseburger"/>
    </font>
    <font>
      <sz val="11"/>
      <color rgb="FFFF0000"/>
      <name val="Calibri"/>
      <family val="2"/>
      <scheme val="minor"/>
    </font>
    <font>
      <i/>
      <sz val="8"/>
      <color theme="1"/>
      <name val="Calibri Light"/>
      <family val="2"/>
      <scheme val="major"/>
    </font>
    <font>
      <sz val="11"/>
      <color theme="1"/>
      <name val="KG Always A Good Time"/>
    </font>
    <font>
      <sz val="8"/>
      <color theme="1"/>
      <name val="Century Gothic"/>
      <family val="2"/>
    </font>
    <font>
      <sz val="11"/>
      <color theme="0" tint="-0.34998626667073579"/>
      <name val="Century Gothic"/>
      <family val="2"/>
    </font>
    <font>
      <sz val="11"/>
      <color rgb="FF000000"/>
      <name val="Century Gothic"/>
      <family val="2"/>
    </font>
    <font>
      <sz val="16"/>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
      <patternFill patternType="lightUp">
        <bgColor theme="0" tint="-0.14996795556505021"/>
      </patternFill>
    </fill>
    <fill>
      <patternFill patternType="solid">
        <fgColor theme="0" tint="-4.9989318521683403E-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dotted">
        <color theme="0" tint="-0.499984740745262"/>
      </right>
      <top style="thin">
        <color auto="1"/>
      </top>
      <bottom style="dotted">
        <color theme="0" tint="-0.499984740745262"/>
      </bottom>
      <diagonal/>
    </border>
    <border>
      <left style="dotted">
        <color theme="0" tint="-0.499984740745262"/>
      </left>
      <right style="dotted">
        <color theme="0" tint="-0.499984740745262"/>
      </right>
      <top style="thin">
        <color auto="1"/>
      </top>
      <bottom style="dotted">
        <color theme="0" tint="-0.499984740745262"/>
      </bottom>
      <diagonal/>
    </border>
    <border>
      <left style="dotted">
        <color theme="0" tint="-0.499984740745262"/>
      </left>
      <right style="thin">
        <color auto="1"/>
      </right>
      <top style="thin">
        <color auto="1"/>
      </top>
      <bottom style="dotted">
        <color theme="0" tint="-0.499984740745262"/>
      </bottom>
      <diagonal/>
    </border>
    <border>
      <left style="thin">
        <color auto="1"/>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thin">
        <color auto="1"/>
      </right>
      <top style="dotted">
        <color theme="0" tint="-0.499984740745262"/>
      </top>
      <bottom style="dotted">
        <color theme="0" tint="-0.499984740745262"/>
      </bottom>
      <diagonal/>
    </border>
    <border>
      <left style="thin">
        <color auto="1"/>
      </left>
      <right style="dotted">
        <color theme="0" tint="-0.499984740745262"/>
      </right>
      <top style="dotted">
        <color theme="0" tint="-0.499984740745262"/>
      </top>
      <bottom style="thin">
        <color auto="1"/>
      </bottom>
      <diagonal/>
    </border>
    <border>
      <left style="dotted">
        <color theme="0" tint="-0.499984740745262"/>
      </left>
      <right style="dotted">
        <color theme="0" tint="-0.499984740745262"/>
      </right>
      <top style="dotted">
        <color theme="0" tint="-0.499984740745262"/>
      </top>
      <bottom style="thin">
        <color auto="1"/>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3" fillId="0" borderId="0" applyNumberFormat="0" applyFill="0" applyBorder="0" applyAlignment="0" applyProtection="0"/>
  </cellStyleXfs>
  <cellXfs count="122">
    <xf numFmtId="0" fontId="0" fillId="0" borderId="0" xfId="0"/>
    <xf numFmtId="0" fontId="0" fillId="0" borderId="0" xfId="0" applyAlignment="1">
      <alignment horizont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xf numFmtId="0" fontId="4" fillId="0" borderId="2" xfId="0" applyFont="1" applyBorder="1" applyAlignment="1">
      <alignment horizontal="center" vertical="center" wrapText="1"/>
    </xf>
    <xf numFmtId="0" fontId="3"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5" xfId="0" applyFont="1" applyBorder="1"/>
    <xf numFmtId="0" fontId="2" fillId="0" borderId="6" xfId="0" applyFont="1" applyBorder="1" applyAlignment="1">
      <alignment horizontal="center" vertical="center"/>
    </xf>
    <xf numFmtId="0" fontId="2" fillId="0" borderId="8" xfId="0" applyFont="1" applyBorder="1"/>
    <xf numFmtId="0" fontId="2" fillId="0" borderId="9" xfId="0" applyFont="1" applyBorder="1" applyAlignment="1">
      <alignment horizontal="center" vertical="center"/>
    </xf>
    <xf numFmtId="0" fontId="1" fillId="0" borderId="0" xfId="0" applyFont="1" applyAlignment="1">
      <alignment horizontal="left" vertical="center"/>
    </xf>
    <xf numFmtId="0" fontId="5" fillId="2" borderId="0" xfId="0" applyFont="1" applyFill="1" applyAlignment="1">
      <alignment horizont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2" fontId="2" fillId="0" borderId="6" xfId="0" applyNumberFormat="1" applyFont="1" applyBorder="1" applyAlignment="1">
      <alignment horizontal="center" vertical="center"/>
    </xf>
    <xf numFmtId="0" fontId="2" fillId="3" borderId="7" xfId="0" applyFont="1" applyFill="1" applyBorder="1" applyAlignment="1">
      <alignment horizontal="center" vertical="center"/>
    </xf>
    <xf numFmtId="0" fontId="0" fillId="3" borderId="0" xfId="0" applyFill="1" applyProtection="1">
      <protection locked="0"/>
    </xf>
    <xf numFmtId="0" fontId="3" fillId="2" borderId="3" xfId="0"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0" fillId="0" borderId="0" xfId="0" applyProtection="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0" fillId="0" borderId="0" xfId="0" applyBorder="1"/>
    <xf numFmtId="0" fontId="1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1" fontId="12" fillId="0" borderId="1" xfId="0" applyNumberFormat="1" applyFont="1" applyBorder="1" applyAlignment="1">
      <alignment horizontal="center" vertical="center"/>
    </xf>
    <xf numFmtId="0" fontId="13" fillId="0" borderId="18" xfId="1" applyBorder="1"/>
    <xf numFmtId="0" fontId="0" fillId="0" borderId="10" xfId="0" applyBorder="1"/>
    <xf numFmtId="0" fontId="2" fillId="0" borderId="19" xfId="0" applyFont="1" applyBorder="1"/>
    <xf numFmtId="0" fontId="0" fillId="0" borderId="11" xfId="0" applyBorder="1"/>
    <xf numFmtId="0" fontId="0" fillId="0" borderId="12" xfId="0" applyBorder="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3" borderId="1" xfId="0" applyFill="1" applyBorder="1" applyAlignment="1">
      <alignment horizontal="left" vertical="top" wrapText="1"/>
    </xf>
    <xf numFmtId="0" fontId="0" fillId="4" borderId="1" xfId="0" applyFill="1" applyBorder="1" applyAlignment="1">
      <alignment horizontal="left" vertical="top" wrapText="1"/>
    </xf>
    <xf numFmtId="0" fontId="8" fillId="5" borderId="1" xfId="0" applyFont="1" applyFill="1" applyBorder="1" applyAlignment="1">
      <alignment horizontal="left" vertical="center" wrapText="1"/>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17" fillId="0" borderId="11" xfId="0" applyFont="1" applyBorder="1" applyAlignment="1">
      <alignment horizontal="center" vertical="center"/>
    </xf>
    <xf numFmtId="0" fontId="2" fillId="2" borderId="10" xfId="0" applyFont="1" applyFill="1" applyBorder="1" applyAlignment="1">
      <alignment horizontal="center" vertical="center"/>
    </xf>
    <xf numFmtId="0" fontId="2" fillId="0" borderId="18" xfId="0" applyFont="1" applyBorder="1" applyAlignment="1">
      <alignment horizontal="center" vertical="center"/>
    </xf>
    <xf numFmtId="0" fontId="2" fillId="2" borderId="12" xfId="0" applyFont="1" applyFill="1" applyBorder="1" applyAlignment="1">
      <alignment horizontal="center" vertical="center"/>
    </xf>
    <xf numFmtId="0" fontId="16" fillId="0" borderId="17" xfId="0" applyFont="1" applyFill="1" applyBorder="1" applyAlignment="1">
      <alignment horizontal="center" vertical="center"/>
    </xf>
    <xf numFmtId="0" fontId="18" fillId="0" borderId="0" xfId="0" applyFont="1" applyBorder="1" applyAlignment="1">
      <alignment horizontal="center" vertical="center" wrapText="1"/>
    </xf>
    <xf numFmtId="0" fontId="17" fillId="0" borderId="0" xfId="0" applyFont="1" applyBorder="1" applyAlignment="1">
      <alignment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2" fillId="2" borderId="20"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0" borderId="23" xfId="0" applyFont="1" applyBorder="1" applyAlignment="1">
      <alignment horizontal="center" vertical="center" wrapText="1"/>
    </xf>
    <xf numFmtId="0" fontId="2" fillId="0" borderId="10" xfId="0" applyFont="1" applyBorder="1" applyAlignment="1">
      <alignment horizontal="center" vertical="center" wrapText="1"/>
    </xf>
    <xf numFmtId="0" fontId="2" fillId="7" borderId="15"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7" borderId="18"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8" xfId="0" applyFont="1" applyFill="1" applyBorder="1" applyAlignment="1">
      <alignment vertical="center" wrapText="1"/>
    </xf>
    <xf numFmtId="0" fontId="2" fillId="7" borderId="0" xfId="0" applyFont="1" applyFill="1" applyBorder="1" applyAlignment="1">
      <alignment vertical="center" wrapText="1"/>
    </xf>
    <xf numFmtId="0" fontId="2" fillId="7" borderId="10" xfId="0" applyFont="1" applyFill="1" applyBorder="1" applyAlignment="1">
      <alignment vertical="center" wrapText="1"/>
    </xf>
    <xf numFmtId="0" fontId="2" fillId="7" borderId="12" xfId="0" applyFont="1" applyFill="1" applyBorder="1" applyAlignment="1">
      <alignment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17" fillId="0" borderId="0" xfId="0" applyFont="1" applyBorder="1" applyAlignment="1">
      <alignment horizontal="center" vertical="center"/>
    </xf>
    <xf numFmtId="0" fontId="2" fillId="2" borderId="19" xfId="0" applyFont="1" applyFill="1" applyBorder="1" applyAlignment="1">
      <alignment horizontal="center" vertical="center"/>
    </xf>
    <xf numFmtId="0" fontId="10" fillId="7" borderId="14" xfId="0" applyFont="1" applyFill="1" applyBorder="1" applyAlignment="1">
      <alignment vertical="center" wrapText="1"/>
    </xf>
    <xf numFmtId="0" fontId="20" fillId="0" borderId="10" xfId="0" applyFont="1" applyBorder="1" applyAlignment="1">
      <alignment horizontal="center" vertical="center" wrapText="1"/>
    </xf>
    <xf numFmtId="0" fontId="20" fillId="0" borderId="0" xfId="0" applyFont="1" applyBorder="1" applyAlignment="1">
      <alignment horizontal="center" vertical="center"/>
    </xf>
    <xf numFmtId="0" fontId="20" fillId="0" borderId="13" xfId="0" applyFont="1" applyBorder="1" applyAlignment="1">
      <alignment horizontal="center" vertical="center"/>
    </xf>
    <xf numFmtId="0" fontId="7" fillId="7" borderId="19" xfId="0" applyFont="1" applyFill="1" applyBorder="1" applyAlignment="1">
      <alignment horizontal="center" wrapText="1"/>
    </xf>
    <xf numFmtId="0" fontId="7" fillId="7" borderId="11" xfId="0" applyFont="1" applyFill="1" applyBorder="1" applyAlignment="1">
      <alignment horizontal="center" wrapText="1"/>
    </xf>
    <xf numFmtId="0" fontId="7" fillId="7" borderId="12" xfId="0" applyFont="1" applyFill="1" applyBorder="1" applyAlignment="1">
      <alignment horizont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7" borderId="13" xfId="0" applyFont="1" applyFill="1" applyBorder="1" applyAlignment="1">
      <alignment vertical="center" wrapText="1"/>
    </xf>
    <xf numFmtId="0" fontId="10" fillId="7" borderId="13" xfId="0" applyFont="1" applyFill="1" applyBorder="1" applyAlignment="1">
      <alignment horizontal="center" vertical="center" wrapText="1"/>
    </xf>
    <xf numFmtId="0" fontId="10" fillId="7" borderId="13" xfId="0" applyFont="1" applyFill="1" applyBorder="1" applyAlignment="1">
      <alignment vertical="center" wrapText="1"/>
    </xf>
    <xf numFmtId="0" fontId="7" fillId="7" borderId="12" xfId="0" applyFont="1" applyFill="1" applyBorder="1" applyAlignment="1">
      <alignment horizontal="center" wrapText="1"/>
    </xf>
    <xf numFmtId="0" fontId="21" fillId="3" borderId="16" xfId="0" applyFont="1" applyFill="1" applyBorder="1" applyAlignment="1">
      <alignment horizontal="center"/>
    </xf>
    <xf numFmtId="0" fontId="13" fillId="0" borderId="0" xfId="1" applyAlignment="1">
      <alignment horizontal="center"/>
    </xf>
    <xf numFmtId="0" fontId="0" fillId="6" borderId="20" xfId="0" applyFill="1" applyBorder="1" applyAlignment="1">
      <alignment horizontal="left" vertical="top" wrapText="1"/>
    </xf>
    <xf numFmtId="0" fontId="0" fillId="6" borderId="21" xfId="0" applyFill="1" applyBorder="1" applyAlignment="1">
      <alignment horizontal="left" vertical="top" wrapText="1"/>
    </xf>
    <xf numFmtId="0" fontId="0" fillId="6" borderId="22" xfId="0" applyFill="1" applyBorder="1" applyAlignment="1">
      <alignment horizontal="left" vertical="top" wrapText="1"/>
    </xf>
    <xf numFmtId="0" fontId="0" fillId="8" borderId="1" xfId="0" applyFill="1" applyBorder="1" applyAlignment="1">
      <alignment horizontal="left" vertical="top"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aikresse72.fr/" TargetMode="External"/><Relationship Id="rId1" Type="http://schemas.openxmlformats.org/officeDocument/2006/relationships/hyperlink" Target="http://www.dafont.com/fr/cheeseburger.fon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0"/>
  <sheetViews>
    <sheetView tabSelected="1" workbookViewId="0">
      <selection activeCell="J4" sqref="J4"/>
    </sheetView>
  </sheetViews>
  <sheetFormatPr baseColWidth="10" defaultRowHeight="15" x14ac:dyDescent="0.25"/>
  <sheetData>
    <row r="1" spans="1:8" ht="99.75" customHeight="1" x14ac:dyDescent="0.25">
      <c r="A1" s="118" t="s">
        <v>151</v>
      </c>
      <c r="B1" s="119"/>
      <c r="C1" s="119"/>
      <c r="D1" s="119"/>
      <c r="E1" s="119"/>
      <c r="F1" s="119"/>
      <c r="G1" s="119"/>
      <c r="H1" s="120"/>
    </row>
    <row r="2" spans="1:8" ht="48" customHeight="1" x14ac:dyDescent="0.25">
      <c r="A2" s="41" t="s">
        <v>111</v>
      </c>
      <c r="B2" s="41"/>
      <c r="C2" s="41"/>
      <c r="D2" s="41"/>
      <c r="E2" s="41"/>
      <c r="F2" s="41"/>
      <c r="G2" s="41"/>
      <c r="H2" s="41"/>
    </row>
    <row r="3" spans="1:8" ht="76.5" customHeight="1" x14ac:dyDescent="0.25">
      <c r="A3" s="42" t="s">
        <v>112</v>
      </c>
      <c r="B3" s="42"/>
      <c r="C3" s="42"/>
      <c r="D3" s="42"/>
      <c r="E3" s="42"/>
      <c r="F3" s="42"/>
      <c r="G3" s="42"/>
      <c r="H3" s="42"/>
    </row>
    <row r="4" spans="1:8" ht="162.75" customHeight="1" x14ac:dyDescent="0.25">
      <c r="A4" s="121" t="s">
        <v>150</v>
      </c>
      <c r="B4" s="121"/>
      <c r="C4" s="121"/>
      <c r="D4" s="121"/>
      <c r="E4" s="121"/>
      <c r="F4" s="121"/>
      <c r="G4" s="121"/>
      <c r="H4" s="121"/>
    </row>
    <row r="5" spans="1:8" ht="90" customHeight="1" x14ac:dyDescent="0.25">
      <c r="A5" s="43" t="s">
        <v>135</v>
      </c>
      <c r="B5" s="43"/>
      <c r="C5" s="43"/>
      <c r="D5" s="43"/>
      <c r="E5" s="43"/>
      <c r="F5" s="43"/>
      <c r="G5" s="43"/>
      <c r="H5" s="43"/>
    </row>
    <row r="6" spans="1:8" x14ac:dyDescent="0.25">
      <c r="A6" s="44" t="s">
        <v>132</v>
      </c>
      <c r="B6" s="45"/>
      <c r="C6" s="45"/>
      <c r="D6" s="45"/>
      <c r="E6" s="45"/>
      <c r="F6" s="45"/>
      <c r="G6" s="45"/>
      <c r="H6" s="46"/>
    </row>
    <row r="7" spans="1:8" x14ac:dyDescent="0.25">
      <c r="A7" s="34" t="s">
        <v>130</v>
      </c>
      <c r="B7" s="29"/>
      <c r="C7" s="29"/>
      <c r="D7" s="29"/>
      <c r="E7" s="29"/>
      <c r="F7" s="29"/>
      <c r="G7" s="29"/>
      <c r="H7" s="35"/>
    </row>
    <row r="8" spans="1:8" ht="16.5" x14ac:dyDescent="0.3">
      <c r="A8" s="36" t="s">
        <v>131</v>
      </c>
      <c r="B8" s="37"/>
      <c r="C8" s="37"/>
      <c r="D8" s="37"/>
      <c r="E8" s="37"/>
      <c r="F8" s="37"/>
      <c r="G8" s="37"/>
      <c r="H8" s="38"/>
    </row>
    <row r="9" spans="1:8" ht="21" x14ac:dyDescent="0.35">
      <c r="E9" s="116" t="s">
        <v>152</v>
      </c>
      <c r="F9" s="116"/>
      <c r="G9" s="116"/>
      <c r="H9" s="116"/>
    </row>
    <row r="10" spans="1:8" x14ac:dyDescent="0.25">
      <c r="A10" s="117" t="s">
        <v>134</v>
      </c>
      <c r="B10" s="117"/>
      <c r="C10" s="117"/>
      <c r="D10" s="117"/>
      <c r="E10" s="117"/>
      <c r="F10" s="117"/>
      <c r="G10" s="117"/>
      <c r="H10" s="117"/>
    </row>
  </sheetData>
  <mergeCells count="8">
    <mergeCell ref="E9:H9"/>
    <mergeCell ref="A10:H10"/>
    <mergeCell ref="A2:H2"/>
    <mergeCell ref="A3:H3"/>
    <mergeCell ref="A4:H4"/>
    <mergeCell ref="A5:H5"/>
    <mergeCell ref="A6:H6"/>
    <mergeCell ref="A1:H1"/>
  </mergeCells>
  <hyperlinks>
    <hyperlink ref="A7" r:id="rId1" display="http://www.dafont.com/fr/cheeseburger.font"/>
    <hyperlink ref="A10" r:id="rId2"/>
  </hyperlinks>
  <pageMargins left="0.7" right="0.7" top="0.75" bottom="0.75" header="0.3" footer="0.3"/>
  <pageSetup paperSize="9" orientation="portrait" horizontalDpi="1200"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N31"/>
  <sheetViews>
    <sheetView zoomScale="80" zoomScaleNormal="80" workbookViewId="0">
      <selection activeCell="L3" sqref="L3"/>
    </sheetView>
  </sheetViews>
  <sheetFormatPr baseColWidth="10" defaultRowHeight="15" x14ac:dyDescent="0.25"/>
  <cols>
    <col min="1" max="1" width="25.7109375" customWidth="1"/>
    <col min="2" max="10" width="5.7109375" style="24" customWidth="1"/>
    <col min="12" max="12" width="12.5703125" bestFit="1" customWidth="1"/>
    <col min="13" max="14" width="11.42578125" style="24"/>
  </cols>
  <sheetData>
    <row r="1" spans="1:14" s="4" customFormat="1" ht="42" x14ac:dyDescent="0.25">
      <c r="A1" s="6" t="s">
        <v>42</v>
      </c>
      <c r="B1" s="21" t="s">
        <v>30</v>
      </c>
      <c r="C1" s="21" t="s">
        <v>31</v>
      </c>
      <c r="D1" s="21" t="s">
        <v>32</v>
      </c>
      <c r="E1" s="21" t="s">
        <v>33</v>
      </c>
      <c r="F1" s="21" t="s">
        <v>34</v>
      </c>
      <c r="G1" s="21" t="s">
        <v>35</v>
      </c>
      <c r="H1" s="21" t="s">
        <v>36</v>
      </c>
      <c r="I1" s="21" t="s">
        <v>37</v>
      </c>
      <c r="J1" s="21" t="s">
        <v>38</v>
      </c>
      <c r="K1" s="8" t="s">
        <v>40</v>
      </c>
      <c r="L1" s="8" t="s">
        <v>0</v>
      </c>
      <c r="M1" s="25"/>
      <c r="N1" s="26" t="s">
        <v>41</v>
      </c>
    </row>
    <row r="2" spans="1:14" ht="30" customHeight="1" x14ac:dyDescent="0.3">
      <c r="A2" s="10" t="str">
        <f>'Liste élèves'!B2</f>
        <v>élève 1</v>
      </c>
      <c r="B2" s="22"/>
      <c r="C2" s="22"/>
      <c r="D2" s="22"/>
      <c r="E2" s="22"/>
      <c r="F2" s="22"/>
      <c r="G2" s="22"/>
      <c r="H2" s="22"/>
      <c r="I2" s="22"/>
      <c r="J2" s="22"/>
      <c r="K2" s="11">
        <f>SUM(B2:J2)</f>
        <v>0</v>
      </c>
      <c r="L2" t="str">
        <f>IF(N2&gt;0, 100-(K2*100/N2),"")</f>
        <v/>
      </c>
      <c r="M2" s="22"/>
      <c r="N2" s="27"/>
    </row>
    <row r="3" spans="1:14" ht="30" customHeight="1" x14ac:dyDescent="0.3">
      <c r="A3" s="10" t="str">
        <f>'Liste élèves'!B3</f>
        <v>élève 2</v>
      </c>
      <c r="B3" s="22"/>
      <c r="C3" s="22"/>
      <c r="D3" s="22"/>
      <c r="E3" s="22"/>
      <c r="F3" s="22"/>
      <c r="G3" s="22"/>
      <c r="H3" s="22"/>
      <c r="I3" s="22"/>
      <c r="J3" s="22"/>
      <c r="K3" s="11">
        <f>SUM(B3:J3)</f>
        <v>0</v>
      </c>
      <c r="L3" t="str">
        <f>IF(N3&gt;0, 100-(K3*100/N3),"")</f>
        <v/>
      </c>
      <c r="M3" s="22"/>
      <c r="N3" s="28">
        <f>N2</f>
        <v>0</v>
      </c>
    </row>
    <row r="4" spans="1:14" ht="30" customHeight="1" x14ac:dyDescent="0.3">
      <c r="A4" s="10" t="str">
        <f>'Liste élèves'!B4</f>
        <v>élève 3</v>
      </c>
      <c r="B4" s="22"/>
      <c r="C4" s="22"/>
      <c r="D4" s="22"/>
      <c r="E4" s="22"/>
      <c r="F4" s="22"/>
      <c r="G4" s="22"/>
      <c r="H4" s="22"/>
      <c r="I4" s="22"/>
      <c r="J4" s="22"/>
      <c r="K4" s="11">
        <f t="shared" ref="K3:K31" si="0">SUM(B4:J4)</f>
        <v>0</v>
      </c>
      <c r="L4" t="str">
        <f>IF(N4&gt;0, 100-(K4*100/N4),"")</f>
        <v/>
      </c>
      <c r="M4" s="22"/>
      <c r="N4" s="28">
        <f>N2</f>
        <v>0</v>
      </c>
    </row>
    <row r="5" spans="1:14" ht="30" customHeight="1" x14ac:dyDescent="0.3">
      <c r="A5" s="10" t="str">
        <f>'Liste élèves'!B5</f>
        <v>élève 4</v>
      </c>
      <c r="B5" s="22"/>
      <c r="C5" s="22"/>
      <c r="D5" s="22"/>
      <c r="E5" s="22"/>
      <c r="F5" s="22"/>
      <c r="G5" s="22"/>
      <c r="H5" s="22"/>
      <c r="I5" s="22"/>
      <c r="J5" s="22"/>
      <c r="K5" s="11">
        <f t="shared" si="0"/>
        <v>0</v>
      </c>
      <c r="L5" t="str">
        <f t="shared" ref="L3:L31" si="1">IF(N5&gt;0, 100-(K5*100/N5),"")</f>
        <v/>
      </c>
      <c r="M5" s="22"/>
      <c r="N5" s="28">
        <f>N2</f>
        <v>0</v>
      </c>
    </row>
    <row r="6" spans="1:14" ht="30" customHeight="1" x14ac:dyDescent="0.3">
      <c r="A6" s="10" t="str">
        <f>'Liste élèves'!B6</f>
        <v>élève 5</v>
      </c>
      <c r="B6" s="22"/>
      <c r="C6" s="22"/>
      <c r="D6" s="22"/>
      <c r="E6" s="22"/>
      <c r="F6" s="22"/>
      <c r="G6" s="22"/>
      <c r="H6" s="22"/>
      <c r="I6" s="22"/>
      <c r="J6" s="22"/>
      <c r="K6" s="11">
        <f t="shared" si="0"/>
        <v>0</v>
      </c>
      <c r="L6" t="str">
        <f t="shared" si="1"/>
        <v/>
      </c>
      <c r="M6" s="22"/>
      <c r="N6" s="28">
        <f>N2</f>
        <v>0</v>
      </c>
    </row>
    <row r="7" spans="1:14" ht="30" customHeight="1" x14ac:dyDescent="0.3">
      <c r="A7" s="10" t="str">
        <f>'Liste élèves'!B7</f>
        <v>élève 6</v>
      </c>
      <c r="B7" s="22"/>
      <c r="C7" s="22"/>
      <c r="D7" s="22"/>
      <c r="E7" s="22"/>
      <c r="F7" s="22"/>
      <c r="G7" s="22"/>
      <c r="H7" s="22"/>
      <c r="I7" s="22"/>
      <c r="J7" s="22"/>
      <c r="K7" s="11">
        <f t="shared" si="0"/>
        <v>0</v>
      </c>
      <c r="L7" t="str">
        <f t="shared" si="1"/>
        <v/>
      </c>
      <c r="M7" s="22"/>
      <c r="N7" s="28">
        <f>N2</f>
        <v>0</v>
      </c>
    </row>
    <row r="8" spans="1:14" ht="30" customHeight="1" x14ac:dyDescent="0.3">
      <c r="A8" s="10" t="str">
        <f>'Liste élèves'!B8</f>
        <v>élève 7</v>
      </c>
      <c r="B8" s="22"/>
      <c r="C8" s="22"/>
      <c r="D8" s="22"/>
      <c r="E8" s="22"/>
      <c r="F8" s="22"/>
      <c r="G8" s="22"/>
      <c r="H8" s="22"/>
      <c r="I8" s="22"/>
      <c r="J8" s="22"/>
      <c r="K8" s="11">
        <f t="shared" si="0"/>
        <v>0</v>
      </c>
      <c r="L8" t="str">
        <f t="shared" si="1"/>
        <v/>
      </c>
      <c r="M8" s="22"/>
      <c r="N8" s="28">
        <f>N2</f>
        <v>0</v>
      </c>
    </row>
    <row r="9" spans="1:14" ht="30" customHeight="1" x14ac:dyDescent="0.3">
      <c r="A9" s="10" t="str">
        <f>'Liste élèves'!B9</f>
        <v>élève 8</v>
      </c>
      <c r="B9" s="22"/>
      <c r="C9" s="22"/>
      <c r="D9" s="22"/>
      <c r="E9" s="22"/>
      <c r="F9" s="22"/>
      <c r="G9" s="22"/>
      <c r="H9" s="22"/>
      <c r="I9" s="22"/>
      <c r="J9" s="22"/>
      <c r="K9" s="11">
        <f t="shared" si="0"/>
        <v>0</v>
      </c>
      <c r="L9" t="str">
        <f t="shared" si="1"/>
        <v/>
      </c>
      <c r="M9" s="22"/>
      <c r="N9" s="28">
        <f>N2</f>
        <v>0</v>
      </c>
    </row>
    <row r="10" spans="1:14" ht="30" customHeight="1" x14ac:dyDescent="0.3">
      <c r="A10" s="10" t="str">
        <f>'Liste élèves'!B10</f>
        <v>élève 9</v>
      </c>
      <c r="B10" s="22"/>
      <c r="C10" s="22"/>
      <c r="D10" s="22"/>
      <c r="E10" s="22"/>
      <c r="F10" s="22"/>
      <c r="G10" s="22"/>
      <c r="H10" s="22"/>
      <c r="I10" s="22"/>
      <c r="J10" s="22"/>
      <c r="K10" s="11">
        <f t="shared" si="0"/>
        <v>0</v>
      </c>
      <c r="L10" t="str">
        <f t="shared" si="1"/>
        <v/>
      </c>
      <c r="M10" s="22"/>
      <c r="N10" s="28">
        <f>N2</f>
        <v>0</v>
      </c>
    </row>
    <row r="11" spans="1:14" ht="30" customHeight="1" x14ac:dyDescent="0.3">
      <c r="A11" s="10" t="str">
        <f>'Liste élèves'!B11</f>
        <v>élève 10</v>
      </c>
      <c r="B11" s="22"/>
      <c r="C11" s="22"/>
      <c r="D11" s="22"/>
      <c r="E11" s="22"/>
      <c r="F11" s="22"/>
      <c r="G11" s="22"/>
      <c r="H11" s="22"/>
      <c r="I11" s="22"/>
      <c r="J11" s="22"/>
      <c r="K11" s="11">
        <f t="shared" si="0"/>
        <v>0</v>
      </c>
      <c r="L11" t="str">
        <f t="shared" si="1"/>
        <v/>
      </c>
      <c r="M11" s="22"/>
      <c r="N11" s="28">
        <f>N2</f>
        <v>0</v>
      </c>
    </row>
    <row r="12" spans="1:14" ht="30" customHeight="1" x14ac:dyDescent="0.3">
      <c r="A12" s="10" t="str">
        <f>'Liste élèves'!B12</f>
        <v>élève 11</v>
      </c>
      <c r="B12" s="22"/>
      <c r="C12" s="22"/>
      <c r="D12" s="22"/>
      <c r="E12" s="22"/>
      <c r="F12" s="22"/>
      <c r="G12" s="22"/>
      <c r="H12" s="22"/>
      <c r="I12" s="22"/>
      <c r="J12" s="22"/>
      <c r="K12" s="11">
        <f t="shared" si="0"/>
        <v>0</v>
      </c>
      <c r="L12" t="str">
        <f t="shared" si="1"/>
        <v/>
      </c>
      <c r="M12" s="22"/>
      <c r="N12" s="28">
        <f>N2</f>
        <v>0</v>
      </c>
    </row>
    <row r="13" spans="1:14" ht="30" customHeight="1" x14ac:dyDescent="0.3">
      <c r="A13" s="10" t="str">
        <f>'Liste élèves'!B13</f>
        <v>élève 12</v>
      </c>
      <c r="B13" s="22"/>
      <c r="C13" s="22"/>
      <c r="D13" s="22"/>
      <c r="E13" s="22"/>
      <c r="F13" s="22"/>
      <c r="G13" s="22"/>
      <c r="H13" s="22"/>
      <c r="I13" s="22"/>
      <c r="J13" s="22"/>
      <c r="K13" s="11">
        <f t="shared" si="0"/>
        <v>0</v>
      </c>
      <c r="L13" t="str">
        <f t="shared" si="1"/>
        <v/>
      </c>
      <c r="M13" s="22"/>
      <c r="N13" s="28">
        <f>N2</f>
        <v>0</v>
      </c>
    </row>
    <row r="14" spans="1:14" ht="30" customHeight="1" x14ac:dyDescent="0.3">
      <c r="A14" s="10" t="str">
        <f>'Liste élèves'!B14</f>
        <v>élève 13</v>
      </c>
      <c r="B14" s="22"/>
      <c r="C14" s="22"/>
      <c r="D14" s="22"/>
      <c r="E14" s="22"/>
      <c r="F14" s="22"/>
      <c r="G14" s="22"/>
      <c r="H14" s="22"/>
      <c r="I14" s="22"/>
      <c r="J14" s="22"/>
      <c r="K14" s="11">
        <f t="shared" si="0"/>
        <v>0</v>
      </c>
      <c r="L14" t="str">
        <f t="shared" si="1"/>
        <v/>
      </c>
      <c r="M14" s="22"/>
      <c r="N14" s="28">
        <f>N2</f>
        <v>0</v>
      </c>
    </row>
    <row r="15" spans="1:14" ht="30" customHeight="1" x14ac:dyDescent="0.3">
      <c r="A15" s="10" t="str">
        <f>'Liste élèves'!B15</f>
        <v>élève 14</v>
      </c>
      <c r="B15" s="22"/>
      <c r="C15" s="22"/>
      <c r="D15" s="22"/>
      <c r="E15" s="22"/>
      <c r="F15" s="22"/>
      <c r="G15" s="22"/>
      <c r="H15" s="22"/>
      <c r="I15" s="22"/>
      <c r="J15" s="22"/>
      <c r="K15" s="11">
        <f t="shared" si="0"/>
        <v>0</v>
      </c>
      <c r="L15" t="str">
        <f t="shared" si="1"/>
        <v/>
      </c>
      <c r="M15" s="22"/>
      <c r="N15" s="28">
        <f>N2</f>
        <v>0</v>
      </c>
    </row>
    <row r="16" spans="1:14" ht="30" customHeight="1" x14ac:dyDescent="0.3">
      <c r="A16" s="10" t="str">
        <f>'Liste élèves'!B16</f>
        <v>élève 15</v>
      </c>
      <c r="B16" s="22"/>
      <c r="C16" s="22"/>
      <c r="D16" s="22"/>
      <c r="E16" s="22"/>
      <c r="F16" s="22"/>
      <c r="G16" s="22"/>
      <c r="H16" s="22"/>
      <c r="I16" s="22"/>
      <c r="J16" s="22"/>
      <c r="K16" s="11">
        <f t="shared" si="0"/>
        <v>0</v>
      </c>
      <c r="L16" t="str">
        <f t="shared" si="1"/>
        <v/>
      </c>
      <c r="M16" s="22"/>
      <c r="N16" s="28">
        <f>N2</f>
        <v>0</v>
      </c>
    </row>
    <row r="17" spans="1:14" ht="30" customHeight="1" x14ac:dyDescent="0.3">
      <c r="A17" s="10" t="str">
        <f>'Liste élèves'!B17</f>
        <v>élève 16</v>
      </c>
      <c r="B17" s="22"/>
      <c r="C17" s="22"/>
      <c r="D17" s="22"/>
      <c r="E17" s="22"/>
      <c r="F17" s="22"/>
      <c r="G17" s="22"/>
      <c r="H17" s="22"/>
      <c r="I17" s="22"/>
      <c r="J17" s="22"/>
      <c r="K17" s="11">
        <f t="shared" si="0"/>
        <v>0</v>
      </c>
      <c r="L17" t="str">
        <f t="shared" si="1"/>
        <v/>
      </c>
      <c r="M17" s="22"/>
      <c r="N17" s="28">
        <f>N2</f>
        <v>0</v>
      </c>
    </row>
    <row r="18" spans="1:14" ht="30" customHeight="1" x14ac:dyDescent="0.3">
      <c r="A18" s="10" t="str">
        <f>'Liste élèves'!B18</f>
        <v>élève 17</v>
      </c>
      <c r="B18" s="22"/>
      <c r="C18" s="22"/>
      <c r="D18" s="22"/>
      <c r="E18" s="22"/>
      <c r="F18" s="22"/>
      <c r="G18" s="22"/>
      <c r="H18" s="22"/>
      <c r="I18" s="22"/>
      <c r="J18" s="22"/>
      <c r="K18" s="11">
        <f t="shared" si="0"/>
        <v>0</v>
      </c>
      <c r="L18" t="str">
        <f t="shared" si="1"/>
        <v/>
      </c>
      <c r="M18" s="22"/>
      <c r="N18" s="28">
        <f>N2</f>
        <v>0</v>
      </c>
    </row>
    <row r="19" spans="1:14" ht="30" customHeight="1" x14ac:dyDescent="0.3">
      <c r="A19" s="10" t="str">
        <f>'Liste élèves'!B19</f>
        <v>élève 18</v>
      </c>
      <c r="B19" s="22"/>
      <c r="C19" s="22"/>
      <c r="D19" s="22"/>
      <c r="E19" s="22"/>
      <c r="F19" s="22"/>
      <c r="G19" s="22"/>
      <c r="H19" s="22"/>
      <c r="I19" s="22"/>
      <c r="J19" s="22"/>
      <c r="K19" s="11">
        <f t="shared" si="0"/>
        <v>0</v>
      </c>
      <c r="L19" t="str">
        <f t="shared" si="1"/>
        <v/>
      </c>
      <c r="M19" s="22"/>
      <c r="N19" s="28">
        <f>N2</f>
        <v>0</v>
      </c>
    </row>
    <row r="20" spans="1:14" ht="30" customHeight="1" x14ac:dyDescent="0.3">
      <c r="A20" s="10" t="str">
        <f>'Liste élèves'!B20</f>
        <v>élève 19</v>
      </c>
      <c r="B20" s="22"/>
      <c r="C20" s="22"/>
      <c r="D20" s="22"/>
      <c r="E20" s="22"/>
      <c r="F20" s="22"/>
      <c r="G20" s="22"/>
      <c r="H20" s="22"/>
      <c r="I20" s="22"/>
      <c r="J20" s="22"/>
      <c r="K20" s="11">
        <f t="shared" si="0"/>
        <v>0</v>
      </c>
      <c r="L20" t="str">
        <f t="shared" si="1"/>
        <v/>
      </c>
      <c r="M20" s="22"/>
      <c r="N20" s="28">
        <f>N2</f>
        <v>0</v>
      </c>
    </row>
    <row r="21" spans="1:14" ht="30" customHeight="1" x14ac:dyDescent="0.3">
      <c r="A21" s="10" t="str">
        <f>'Liste élèves'!B21</f>
        <v>élève 20</v>
      </c>
      <c r="B21" s="22"/>
      <c r="C21" s="22"/>
      <c r="D21" s="22"/>
      <c r="E21" s="22"/>
      <c r="F21" s="22"/>
      <c r="G21" s="22"/>
      <c r="H21" s="22"/>
      <c r="I21" s="22"/>
      <c r="J21" s="22"/>
      <c r="K21" s="11">
        <f t="shared" si="0"/>
        <v>0</v>
      </c>
      <c r="L21" t="str">
        <f t="shared" si="1"/>
        <v/>
      </c>
      <c r="M21" s="22"/>
      <c r="N21" s="28">
        <f>N2</f>
        <v>0</v>
      </c>
    </row>
    <row r="22" spans="1:14" ht="30" customHeight="1" x14ac:dyDescent="0.3">
      <c r="A22" s="10" t="str">
        <f>'Liste élèves'!B22</f>
        <v>élève 21</v>
      </c>
      <c r="B22" s="22"/>
      <c r="C22" s="22"/>
      <c r="D22" s="22"/>
      <c r="E22" s="22"/>
      <c r="F22" s="22"/>
      <c r="G22" s="22"/>
      <c r="H22" s="22"/>
      <c r="I22" s="22"/>
      <c r="J22" s="22"/>
      <c r="K22" s="11">
        <f t="shared" si="0"/>
        <v>0</v>
      </c>
      <c r="L22" t="str">
        <f t="shared" si="1"/>
        <v/>
      </c>
      <c r="M22" s="22"/>
      <c r="N22" s="28">
        <f>N2</f>
        <v>0</v>
      </c>
    </row>
    <row r="23" spans="1:14" ht="30" customHeight="1" x14ac:dyDescent="0.3">
      <c r="A23" s="10" t="str">
        <f>'Liste élèves'!B23</f>
        <v>élève 22</v>
      </c>
      <c r="B23" s="22"/>
      <c r="C23" s="22"/>
      <c r="D23" s="22"/>
      <c r="E23" s="22"/>
      <c r="F23" s="22"/>
      <c r="G23" s="22"/>
      <c r="H23" s="22"/>
      <c r="I23" s="22"/>
      <c r="J23" s="22"/>
      <c r="K23" s="11">
        <f t="shared" si="0"/>
        <v>0</v>
      </c>
      <c r="L23" t="str">
        <f t="shared" si="1"/>
        <v/>
      </c>
      <c r="M23" s="22"/>
      <c r="N23" s="28">
        <f>N2</f>
        <v>0</v>
      </c>
    </row>
    <row r="24" spans="1:14" ht="30" customHeight="1" x14ac:dyDescent="0.3">
      <c r="A24" s="10" t="str">
        <f>'Liste élèves'!B24</f>
        <v>élève 23</v>
      </c>
      <c r="B24" s="22"/>
      <c r="C24" s="22"/>
      <c r="D24" s="22"/>
      <c r="E24" s="22"/>
      <c r="F24" s="22"/>
      <c r="G24" s="22"/>
      <c r="H24" s="22"/>
      <c r="I24" s="22"/>
      <c r="J24" s="22"/>
      <c r="K24" s="11">
        <f t="shared" si="0"/>
        <v>0</v>
      </c>
      <c r="L24" t="str">
        <f t="shared" si="1"/>
        <v/>
      </c>
      <c r="M24" s="22"/>
      <c r="N24" s="28">
        <f>N2</f>
        <v>0</v>
      </c>
    </row>
    <row r="25" spans="1:14" ht="30" customHeight="1" x14ac:dyDescent="0.3">
      <c r="A25" s="10" t="str">
        <f>'Liste élèves'!B25</f>
        <v>élève 24</v>
      </c>
      <c r="B25" s="22"/>
      <c r="C25" s="22"/>
      <c r="D25" s="22"/>
      <c r="E25" s="22"/>
      <c r="F25" s="22"/>
      <c r="G25" s="22"/>
      <c r="H25" s="22"/>
      <c r="I25" s="22"/>
      <c r="J25" s="22"/>
      <c r="K25" s="11">
        <f t="shared" si="0"/>
        <v>0</v>
      </c>
      <c r="L25" t="str">
        <f t="shared" si="1"/>
        <v/>
      </c>
      <c r="M25" s="22"/>
      <c r="N25" s="28">
        <f>N2</f>
        <v>0</v>
      </c>
    </row>
    <row r="26" spans="1:14" ht="30" customHeight="1" x14ac:dyDescent="0.3">
      <c r="A26" s="10" t="str">
        <f>'Liste élèves'!B26</f>
        <v>élève 25</v>
      </c>
      <c r="B26" s="22"/>
      <c r="C26" s="22"/>
      <c r="D26" s="22"/>
      <c r="E26" s="22"/>
      <c r="F26" s="22"/>
      <c r="G26" s="22"/>
      <c r="H26" s="22"/>
      <c r="I26" s="22"/>
      <c r="J26" s="22"/>
      <c r="K26" s="11">
        <f t="shared" si="0"/>
        <v>0</v>
      </c>
      <c r="L26" t="str">
        <f t="shared" si="1"/>
        <v/>
      </c>
      <c r="M26" s="22"/>
      <c r="N26" s="28">
        <f>N2</f>
        <v>0</v>
      </c>
    </row>
    <row r="27" spans="1:14" ht="30" customHeight="1" x14ac:dyDescent="0.3">
      <c r="A27" s="10" t="str">
        <f>'Liste élèves'!B27:B57</f>
        <v>élève 26</v>
      </c>
      <c r="B27" s="22"/>
      <c r="C27" s="22"/>
      <c r="D27" s="22"/>
      <c r="E27" s="22"/>
      <c r="F27" s="22"/>
      <c r="G27" s="22"/>
      <c r="H27" s="22"/>
      <c r="I27" s="22"/>
      <c r="J27" s="22"/>
      <c r="K27" s="11">
        <f t="shared" si="0"/>
        <v>0</v>
      </c>
      <c r="L27" t="str">
        <f t="shared" si="1"/>
        <v/>
      </c>
      <c r="M27" s="22"/>
      <c r="N27" s="28">
        <f>N2</f>
        <v>0</v>
      </c>
    </row>
    <row r="28" spans="1:14" ht="30" customHeight="1" x14ac:dyDescent="0.3">
      <c r="A28" s="10" t="str">
        <f>'Liste élèves'!B28:B58</f>
        <v>élève 27</v>
      </c>
      <c r="B28" s="22"/>
      <c r="C28" s="22"/>
      <c r="D28" s="22"/>
      <c r="E28" s="22"/>
      <c r="F28" s="22"/>
      <c r="G28" s="22"/>
      <c r="H28" s="22"/>
      <c r="I28" s="22"/>
      <c r="J28" s="22"/>
      <c r="K28" s="11">
        <f t="shared" si="0"/>
        <v>0</v>
      </c>
      <c r="L28" t="str">
        <f t="shared" si="1"/>
        <v/>
      </c>
      <c r="M28" s="22"/>
      <c r="N28" s="28">
        <f>N2</f>
        <v>0</v>
      </c>
    </row>
    <row r="29" spans="1:14" ht="30" customHeight="1" x14ac:dyDescent="0.3">
      <c r="A29" s="10" t="str">
        <f>'Liste élèves'!B29:B59</f>
        <v>élève 28</v>
      </c>
      <c r="B29" s="22"/>
      <c r="C29" s="22"/>
      <c r="D29" s="22"/>
      <c r="E29" s="22"/>
      <c r="F29" s="22"/>
      <c r="G29" s="22"/>
      <c r="H29" s="22"/>
      <c r="I29" s="22"/>
      <c r="J29" s="22"/>
      <c r="K29" s="11">
        <f t="shared" si="0"/>
        <v>0</v>
      </c>
      <c r="L29" t="str">
        <f t="shared" si="1"/>
        <v/>
      </c>
      <c r="M29" s="22"/>
      <c r="N29" s="28">
        <f>N2</f>
        <v>0</v>
      </c>
    </row>
    <row r="30" spans="1:14" ht="30" customHeight="1" x14ac:dyDescent="0.3">
      <c r="A30" s="10" t="str">
        <f>'Liste élèves'!B30:B60</f>
        <v>élève 29</v>
      </c>
      <c r="B30" s="22"/>
      <c r="C30" s="22"/>
      <c r="D30" s="22"/>
      <c r="E30" s="22"/>
      <c r="F30" s="22"/>
      <c r="G30" s="22"/>
      <c r="H30" s="22"/>
      <c r="I30" s="22"/>
      <c r="J30" s="22"/>
      <c r="K30" s="11">
        <f t="shared" si="0"/>
        <v>0</v>
      </c>
      <c r="L30" t="str">
        <f t="shared" si="1"/>
        <v/>
      </c>
      <c r="M30" s="22"/>
      <c r="N30" s="28">
        <f>N2</f>
        <v>0</v>
      </c>
    </row>
    <row r="31" spans="1:14" ht="30" customHeight="1" x14ac:dyDescent="0.3">
      <c r="A31" s="12" t="str">
        <f>'Liste élèves'!B31:B61</f>
        <v>élève 30</v>
      </c>
      <c r="B31" s="23"/>
      <c r="C31" s="23"/>
      <c r="D31" s="23"/>
      <c r="E31" s="23"/>
      <c r="F31" s="23"/>
      <c r="G31" s="23"/>
      <c r="H31" s="23"/>
      <c r="I31" s="23"/>
      <c r="J31" s="23"/>
      <c r="K31" s="13">
        <f t="shared" si="0"/>
        <v>0</v>
      </c>
      <c r="L31" t="str">
        <f t="shared" si="1"/>
        <v/>
      </c>
      <c r="M31" s="23"/>
      <c r="N31" s="28">
        <f>N2</f>
        <v>0</v>
      </c>
    </row>
  </sheetData>
  <pageMargins left="0.7" right="0.7" top="0.75" bottom="0.75" header="0.3" footer="0.3"/>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style="24" customWidth="1"/>
    <col min="11" max="11" width="11.42578125" style="24"/>
    <col min="12" max="12" width="12.5703125" bestFit="1" customWidth="1"/>
    <col min="14" max="14" width="11.42578125" style="24"/>
  </cols>
  <sheetData>
    <row r="1" spans="1:14" s="4" customFormat="1" ht="42" x14ac:dyDescent="0.25">
      <c r="A1" s="6" t="s">
        <v>43</v>
      </c>
      <c r="B1" s="21" t="s">
        <v>30</v>
      </c>
      <c r="C1" s="21" t="s">
        <v>31</v>
      </c>
      <c r="D1" s="21" t="s">
        <v>32</v>
      </c>
      <c r="E1" s="21" t="s">
        <v>33</v>
      </c>
      <c r="F1" s="21" t="s">
        <v>34</v>
      </c>
      <c r="G1" s="21" t="s">
        <v>35</v>
      </c>
      <c r="H1" s="21" t="s">
        <v>36</v>
      </c>
      <c r="I1" s="21" t="s">
        <v>37</v>
      </c>
      <c r="J1" s="21" t="s">
        <v>38</v>
      </c>
      <c r="K1" s="25" t="s">
        <v>40</v>
      </c>
      <c r="L1" s="8" t="s">
        <v>0</v>
      </c>
      <c r="M1" s="8"/>
      <c r="N1" s="26" t="s">
        <v>41</v>
      </c>
    </row>
    <row r="2" spans="1:14" ht="30" customHeight="1" x14ac:dyDescent="0.3">
      <c r="A2" s="10" t="str">
        <f>'Liste élèves'!B2</f>
        <v>élève 1</v>
      </c>
      <c r="B2" s="22"/>
      <c r="C2" s="22"/>
      <c r="D2" s="22"/>
      <c r="E2" s="22"/>
      <c r="F2" s="22"/>
      <c r="G2" s="22"/>
      <c r="H2" s="22"/>
      <c r="I2" s="22"/>
      <c r="J2" s="22"/>
      <c r="K2" s="22">
        <f>SUM(B2:J2)</f>
        <v>0</v>
      </c>
      <c r="L2" t="str">
        <f>IF(N2&gt;0, 100-(K2*100/N2),"")</f>
        <v/>
      </c>
      <c r="M2" s="11"/>
      <c r="N2" s="27"/>
    </row>
    <row r="3" spans="1:14" ht="30" customHeight="1" x14ac:dyDescent="0.3">
      <c r="A3" s="10" t="str">
        <f>'Liste élèves'!B3</f>
        <v>élève 2</v>
      </c>
      <c r="B3" s="22"/>
      <c r="C3" s="22"/>
      <c r="D3" s="22"/>
      <c r="E3" s="22"/>
      <c r="F3" s="22"/>
      <c r="G3" s="22"/>
      <c r="H3" s="22"/>
      <c r="I3" s="22"/>
      <c r="J3" s="22"/>
      <c r="K3" s="22">
        <f t="shared" ref="K3:K31" si="0">SUM(B3:J3)</f>
        <v>0</v>
      </c>
      <c r="L3" t="str">
        <f t="shared" ref="L3:L31" si="1">IF(N3&gt;0, 100-(K3*100/N3),"")</f>
        <v/>
      </c>
      <c r="M3" s="11"/>
      <c r="N3" s="28">
        <f>N2</f>
        <v>0</v>
      </c>
    </row>
    <row r="4" spans="1:14" ht="30" customHeight="1" x14ac:dyDescent="0.3">
      <c r="A4" s="10" t="str">
        <f>'Liste élèves'!B4:B33</f>
        <v>élève 3</v>
      </c>
      <c r="B4" s="22"/>
      <c r="C4" s="22"/>
      <c r="D4" s="22"/>
      <c r="E4" s="22"/>
      <c r="F4" s="22"/>
      <c r="G4" s="22"/>
      <c r="H4" s="22"/>
      <c r="I4" s="22"/>
      <c r="J4" s="22"/>
      <c r="K4" s="22">
        <f t="shared" si="0"/>
        <v>0</v>
      </c>
      <c r="L4" t="str">
        <f t="shared" si="1"/>
        <v/>
      </c>
      <c r="M4" s="11"/>
      <c r="N4" s="28">
        <f>N2</f>
        <v>0</v>
      </c>
    </row>
    <row r="5" spans="1:14" ht="30" customHeight="1" x14ac:dyDescent="0.3">
      <c r="A5" s="10" t="str">
        <f>'Liste élèves'!B5:B34</f>
        <v>élève 4</v>
      </c>
      <c r="B5" s="22"/>
      <c r="C5" s="22"/>
      <c r="D5" s="22"/>
      <c r="E5" s="22"/>
      <c r="F5" s="22"/>
      <c r="G5" s="22"/>
      <c r="H5" s="22"/>
      <c r="I5" s="22"/>
      <c r="J5" s="22"/>
      <c r="K5" s="22">
        <f t="shared" si="0"/>
        <v>0</v>
      </c>
      <c r="L5" t="str">
        <f t="shared" si="1"/>
        <v/>
      </c>
      <c r="M5" s="11"/>
      <c r="N5" s="28">
        <f>N2</f>
        <v>0</v>
      </c>
    </row>
    <row r="6" spans="1:14" ht="30" customHeight="1" x14ac:dyDescent="0.3">
      <c r="A6" s="10" t="str">
        <f>'Liste élèves'!B6:B35</f>
        <v>élève 5</v>
      </c>
      <c r="B6" s="22"/>
      <c r="C6" s="22"/>
      <c r="D6" s="22"/>
      <c r="E6" s="22"/>
      <c r="F6" s="22"/>
      <c r="G6" s="22"/>
      <c r="H6" s="22"/>
      <c r="I6" s="22"/>
      <c r="J6" s="22"/>
      <c r="K6" s="22">
        <f t="shared" si="0"/>
        <v>0</v>
      </c>
      <c r="L6" t="str">
        <f t="shared" si="1"/>
        <v/>
      </c>
      <c r="M6" s="11"/>
      <c r="N6" s="28">
        <f>N2</f>
        <v>0</v>
      </c>
    </row>
    <row r="7" spans="1:14" ht="30" customHeight="1" x14ac:dyDescent="0.3">
      <c r="A7" s="10" t="str">
        <f>'Liste élèves'!B7:B37</f>
        <v>élève 6</v>
      </c>
      <c r="B7" s="22"/>
      <c r="C7" s="22"/>
      <c r="D7" s="22"/>
      <c r="E7" s="22"/>
      <c r="F7" s="22"/>
      <c r="G7" s="22"/>
      <c r="H7" s="22"/>
      <c r="I7" s="22"/>
      <c r="J7" s="22"/>
      <c r="K7" s="22">
        <f t="shared" si="0"/>
        <v>0</v>
      </c>
      <c r="L7" t="str">
        <f t="shared" si="1"/>
        <v/>
      </c>
      <c r="M7" s="11"/>
      <c r="N7" s="28">
        <f>N2</f>
        <v>0</v>
      </c>
    </row>
    <row r="8" spans="1:14" ht="30" customHeight="1" x14ac:dyDescent="0.3">
      <c r="A8" s="10" t="str">
        <f>'Liste élèves'!B8:B38</f>
        <v>élève 7</v>
      </c>
      <c r="B8" s="22"/>
      <c r="C8" s="22"/>
      <c r="D8" s="22"/>
      <c r="E8" s="22"/>
      <c r="F8" s="22"/>
      <c r="G8" s="22"/>
      <c r="H8" s="22"/>
      <c r="I8" s="22"/>
      <c r="J8" s="22"/>
      <c r="K8" s="22">
        <f t="shared" si="0"/>
        <v>0</v>
      </c>
      <c r="L8" t="str">
        <f t="shared" si="1"/>
        <v/>
      </c>
      <c r="M8" s="11"/>
      <c r="N8" s="28">
        <f>N2</f>
        <v>0</v>
      </c>
    </row>
    <row r="9" spans="1:14" ht="30" customHeight="1" x14ac:dyDescent="0.3">
      <c r="A9" s="10" t="str">
        <f>'Liste élèves'!B9:B39</f>
        <v>élève 8</v>
      </c>
      <c r="B9" s="22"/>
      <c r="C9" s="22"/>
      <c r="D9" s="22"/>
      <c r="E9" s="22"/>
      <c r="F9" s="22"/>
      <c r="G9" s="22"/>
      <c r="H9" s="22"/>
      <c r="I9" s="22"/>
      <c r="J9" s="22"/>
      <c r="K9" s="22">
        <f t="shared" si="0"/>
        <v>0</v>
      </c>
      <c r="L9" t="str">
        <f t="shared" si="1"/>
        <v/>
      </c>
      <c r="M9" s="11"/>
      <c r="N9" s="28">
        <f>N2</f>
        <v>0</v>
      </c>
    </row>
    <row r="10" spans="1:14" ht="30" customHeight="1" x14ac:dyDescent="0.3">
      <c r="A10" s="10" t="str">
        <f>'Liste élèves'!B10:B40</f>
        <v>élève 9</v>
      </c>
      <c r="B10" s="22"/>
      <c r="C10" s="22"/>
      <c r="D10" s="22"/>
      <c r="E10" s="22"/>
      <c r="F10" s="22"/>
      <c r="G10" s="22"/>
      <c r="H10" s="22"/>
      <c r="I10" s="22"/>
      <c r="J10" s="22"/>
      <c r="K10" s="22">
        <f t="shared" si="0"/>
        <v>0</v>
      </c>
      <c r="L10" t="str">
        <f t="shared" si="1"/>
        <v/>
      </c>
      <c r="M10" s="11"/>
      <c r="N10" s="28">
        <f>N2</f>
        <v>0</v>
      </c>
    </row>
    <row r="11" spans="1:14" ht="30" customHeight="1" x14ac:dyDescent="0.3">
      <c r="A11" s="10" t="str">
        <f>'Liste élèves'!B11:B41</f>
        <v>élève 10</v>
      </c>
      <c r="B11" s="22"/>
      <c r="C11" s="22"/>
      <c r="D11" s="22"/>
      <c r="E11" s="22"/>
      <c r="F11" s="22"/>
      <c r="G11" s="22"/>
      <c r="H11" s="22"/>
      <c r="I11" s="22"/>
      <c r="J11" s="22"/>
      <c r="K11" s="22">
        <f t="shared" si="0"/>
        <v>0</v>
      </c>
      <c r="L11" t="str">
        <f t="shared" si="1"/>
        <v/>
      </c>
      <c r="M11" s="11"/>
      <c r="N11" s="28">
        <f>N2</f>
        <v>0</v>
      </c>
    </row>
    <row r="12" spans="1:14" ht="30" customHeight="1" x14ac:dyDescent="0.3">
      <c r="A12" s="10" t="str">
        <f>'Liste élèves'!B12:B42</f>
        <v>élève 11</v>
      </c>
      <c r="B12" s="22"/>
      <c r="C12" s="22"/>
      <c r="D12" s="22"/>
      <c r="E12" s="22"/>
      <c r="F12" s="22"/>
      <c r="G12" s="22"/>
      <c r="H12" s="22"/>
      <c r="I12" s="22"/>
      <c r="J12" s="22"/>
      <c r="K12" s="22">
        <f>SUM(B12:J12)</f>
        <v>0</v>
      </c>
      <c r="L12" t="str">
        <f t="shared" si="1"/>
        <v/>
      </c>
      <c r="M12" s="11"/>
      <c r="N12" s="28">
        <f>N2</f>
        <v>0</v>
      </c>
    </row>
    <row r="13" spans="1:14" ht="30" customHeight="1" x14ac:dyDescent="0.3">
      <c r="A13" s="10" t="str">
        <f>'Liste élèves'!B13:B43</f>
        <v>élève 12</v>
      </c>
      <c r="B13" s="22"/>
      <c r="C13" s="22"/>
      <c r="D13" s="22"/>
      <c r="E13" s="22"/>
      <c r="F13" s="22"/>
      <c r="G13" s="22"/>
      <c r="H13" s="22"/>
      <c r="I13" s="22"/>
      <c r="J13" s="22"/>
      <c r="K13" s="22">
        <f t="shared" si="0"/>
        <v>0</v>
      </c>
      <c r="L13" t="str">
        <f t="shared" si="1"/>
        <v/>
      </c>
      <c r="M13" s="11"/>
      <c r="N13" s="28">
        <f>N2</f>
        <v>0</v>
      </c>
    </row>
    <row r="14" spans="1:14" ht="30" customHeight="1" x14ac:dyDescent="0.3">
      <c r="A14" s="10" t="str">
        <f>'Liste élèves'!B14:B44</f>
        <v>élève 13</v>
      </c>
      <c r="B14" s="22"/>
      <c r="C14" s="22"/>
      <c r="D14" s="22"/>
      <c r="E14" s="22"/>
      <c r="F14" s="22"/>
      <c r="G14" s="22"/>
      <c r="H14" s="22"/>
      <c r="I14" s="22"/>
      <c r="J14" s="22"/>
      <c r="K14" s="22">
        <f t="shared" si="0"/>
        <v>0</v>
      </c>
      <c r="L14" t="str">
        <f t="shared" si="1"/>
        <v/>
      </c>
      <c r="M14" s="11"/>
      <c r="N14" s="28">
        <f>N2</f>
        <v>0</v>
      </c>
    </row>
    <row r="15" spans="1:14" ht="30" customHeight="1" x14ac:dyDescent="0.3">
      <c r="A15" s="10" t="str">
        <f>'Liste élèves'!B15:B45</f>
        <v>élève 14</v>
      </c>
      <c r="B15" s="22"/>
      <c r="C15" s="22"/>
      <c r="D15" s="22"/>
      <c r="E15" s="22"/>
      <c r="F15" s="22"/>
      <c r="G15" s="22"/>
      <c r="H15" s="22"/>
      <c r="I15" s="22"/>
      <c r="J15" s="22"/>
      <c r="K15" s="22">
        <f t="shared" si="0"/>
        <v>0</v>
      </c>
      <c r="L15" t="str">
        <f t="shared" si="1"/>
        <v/>
      </c>
      <c r="M15" s="11"/>
      <c r="N15" s="28">
        <f>N2</f>
        <v>0</v>
      </c>
    </row>
    <row r="16" spans="1:14" ht="30" customHeight="1" x14ac:dyDescent="0.3">
      <c r="A16" s="10" t="str">
        <f>'Liste élèves'!B16:B46</f>
        <v>élève 15</v>
      </c>
      <c r="B16" s="22"/>
      <c r="C16" s="22"/>
      <c r="D16" s="22"/>
      <c r="E16" s="22"/>
      <c r="F16" s="22"/>
      <c r="G16" s="22"/>
      <c r="H16" s="22"/>
      <c r="I16" s="22"/>
      <c r="J16" s="22"/>
      <c r="K16" s="22">
        <f t="shared" si="0"/>
        <v>0</v>
      </c>
      <c r="L16" t="str">
        <f t="shared" si="1"/>
        <v/>
      </c>
      <c r="M16" s="11"/>
      <c r="N16" s="28">
        <f>N2</f>
        <v>0</v>
      </c>
    </row>
    <row r="17" spans="1:14" ht="30" customHeight="1" x14ac:dyDescent="0.3">
      <c r="A17" s="10" t="str">
        <f>'Liste élèves'!B17:B47</f>
        <v>élève 16</v>
      </c>
      <c r="B17" s="22"/>
      <c r="C17" s="22"/>
      <c r="D17" s="22"/>
      <c r="E17" s="22"/>
      <c r="F17" s="22"/>
      <c r="G17" s="22"/>
      <c r="H17" s="22"/>
      <c r="I17" s="22"/>
      <c r="J17" s="22"/>
      <c r="K17" s="22">
        <f t="shared" si="0"/>
        <v>0</v>
      </c>
      <c r="L17" t="str">
        <f t="shared" si="1"/>
        <v/>
      </c>
      <c r="M17" s="11"/>
      <c r="N17" s="28">
        <f>N2</f>
        <v>0</v>
      </c>
    </row>
    <row r="18" spans="1:14" ht="30" customHeight="1" x14ac:dyDescent="0.3">
      <c r="A18" s="10" t="str">
        <f>'Liste élèves'!B18:B48</f>
        <v>élève 17</v>
      </c>
      <c r="B18" s="22"/>
      <c r="C18" s="22"/>
      <c r="D18" s="22"/>
      <c r="E18" s="22"/>
      <c r="F18" s="22"/>
      <c r="G18" s="22"/>
      <c r="H18" s="22"/>
      <c r="I18" s="22"/>
      <c r="J18" s="22"/>
      <c r="K18" s="22">
        <f t="shared" si="0"/>
        <v>0</v>
      </c>
      <c r="L18" t="str">
        <f t="shared" si="1"/>
        <v/>
      </c>
      <c r="M18" s="11"/>
      <c r="N18" s="28">
        <f>N2</f>
        <v>0</v>
      </c>
    </row>
    <row r="19" spans="1:14" ht="30" customHeight="1" x14ac:dyDescent="0.3">
      <c r="A19" s="10" t="str">
        <f>'Liste élèves'!B19:B49</f>
        <v>élève 18</v>
      </c>
      <c r="B19" s="22"/>
      <c r="C19" s="22"/>
      <c r="D19" s="22"/>
      <c r="E19" s="22"/>
      <c r="F19" s="22"/>
      <c r="G19" s="22"/>
      <c r="H19" s="22"/>
      <c r="I19" s="22"/>
      <c r="J19" s="22"/>
      <c r="K19" s="22">
        <f t="shared" si="0"/>
        <v>0</v>
      </c>
      <c r="L19" t="str">
        <f t="shared" si="1"/>
        <v/>
      </c>
      <c r="M19" s="11"/>
      <c r="N19" s="28">
        <f>N2</f>
        <v>0</v>
      </c>
    </row>
    <row r="20" spans="1:14" ht="30" customHeight="1" x14ac:dyDescent="0.3">
      <c r="A20" s="10" t="str">
        <f>'Liste élèves'!B20:B50</f>
        <v>élève 19</v>
      </c>
      <c r="B20" s="22"/>
      <c r="C20" s="22"/>
      <c r="D20" s="22"/>
      <c r="E20" s="22"/>
      <c r="F20" s="22"/>
      <c r="G20" s="22"/>
      <c r="H20" s="22"/>
      <c r="I20" s="22"/>
      <c r="J20" s="22"/>
      <c r="K20" s="22">
        <f t="shared" si="0"/>
        <v>0</v>
      </c>
      <c r="L20" t="str">
        <f t="shared" si="1"/>
        <v/>
      </c>
      <c r="M20" s="11"/>
      <c r="N20" s="28">
        <f>N2</f>
        <v>0</v>
      </c>
    </row>
    <row r="21" spans="1:14" ht="30" customHeight="1" x14ac:dyDescent="0.3">
      <c r="A21" s="10" t="str">
        <f>'Liste élèves'!B21:B51</f>
        <v>élève 20</v>
      </c>
      <c r="B21" s="22"/>
      <c r="C21" s="22"/>
      <c r="D21" s="22"/>
      <c r="E21" s="22"/>
      <c r="F21" s="22"/>
      <c r="G21" s="22"/>
      <c r="H21" s="22"/>
      <c r="I21" s="22"/>
      <c r="J21" s="22"/>
      <c r="K21" s="22">
        <f t="shared" si="0"/>
        <v>0</v>
      </c>
      <c r="L21" t="str">
        <f t="shared" si="1"/>
        <v/>
      </c>
      <c r="M21" s="11"/>
      <c r="N21" s="28">
        <f>N2</f>
        <v>0</v>
      </c>
    </row>
    <row r="22" spans="1:14" ht="30" customHeight="1" x14ac:dyDescent="0.3">
      <c r="A22" s="10" t="str">
        <f>'Liste élèves'!B22:B52</f>
        <v>élève 21</v>
      </c>
      <c r="B22" s="22"/>
      <c r="C22" s="22"/>
      <c r="D22" s="22"/>
      <c r="E22" s="22"/>
      <c r="F22" s="22"/>
      <c r="G22" s="22"/>
      <c r="H22" s="22"/>
      <c r="I22" s="22"/>
      <c r="J22" s="22"/>
      <c r="K22" s="22">
        <f t="shared" si="0"/>
        <v>0</v>
      </c>
      <c r="L22" t="str">
        <f t="shared" si="1"/>
        <v/>
      </c>
      <c r="M22" s="11"/>
      <c r="N22" s="28">
        <f>N2</f>
        <v>0</v>
      </c>
    </row>
    <row r="23" spans="1:14" ht="30" customHeight="1" x14ac:dyDescent="0.3">
      <c r="A23" s="10" t="str">
        <f>'Liste élèves'!B23:B53</f>
        <v>élève 22</v>
      </c>
      <c r="B23" s="22"/>
      <c r="C23" s="22"/>
      <c r="D23" s="22"/>
      <c r="E23" s="22"/>
      <c r="F23" s="22"/>
      <c r="G23" s="22"/>
      <c r="H23" s="22"/>
      <c r="I23" s="22"/>
      <c r="J23" s="22"/>
      <c r="K23" s="22">
        <f t="shared" si="0"/>
        <v>0</v>
      </c>
      <c r="L23" t="str">
        <f t="shared" si="1"/>
        <v/>
      </c>
      <c r="M23" s="11"/>
      <c r="N23" s="28">
        <f>N2</f>
        <v>0</v>
      </c>
    </row>
    <row r="24" spans="1:14" ht="30" customHeight="1" x14ac:dyDescent="0.3">
      <c r="A24" s="10" t="str">
        <f>'Liste élèves'!B24:B54</f>
        <v>élève 23</v>
      </c>
      <c r="B24" s="22"/>
      <c r="C24" s="22"/>
      <c r="D24" s="22"/>
      <c r="E24" s="22"/>
      <c r="F24" s="22"/>
      <c r="G24" s="22"/>
      <c r="H24" s="22"/>
      <c r="I24" s="22"/>
      <c r="J24" s="22"/>
      <c r="K24" s="22">
        <f t="shared" si="0"/>
        <v>0</v>
      </c>
      <c r="L24" t="str">
        <f t="shared" si="1"/>
        <v/>
      </c>
      <c r="M24" s="11"/>
      <c r="N24" s="28">
        <f>N2</f>
        <v>0</v>
      </c>
    </row>
    <row r="25" spans="1:14" ht="30" customHeight="1" x14ac:dyDescent="0.3">
      <c r="A25" s="10" t="str">
        <f>'Liste élèves'!B25:B55</f>
        <v>élève 24</v>
      </c>
      <c r="B25" s="22"/>
      <c r="C25" s="22"/>
      <c r="D25" s="22"/>
      <c r="E25" s="22"/>
      <c r="F25" s="22"/>
      <c r="G25" s="22"/>
      <c r="H25" s="22"/>
      <c r="I25" s="22"/>
      <c r="J25" s="22"/>
      <c r="K25" s="22">
        <f t="shared" si="0"/>
        <v>0</v>
      </c>
      <c r="L25" t="str">
        <f t="shared" si="1"/>
        <v/>
      </c>
      <c r="M25" s="11"/>
      <c r="N25" s="28">
        <f>N2</f>
        <v>0</v>
      </c>
    </row>
    <row r="26" spans="1:14" ht="30" customHeight="1" x14ac:dyDescent="0.3">
      <c r="A26" s="10" t="str">
        <f>'Liste élèves'!B26:B56</f>
        <v>élève 25</v>
      </c>
      <c r="B26" s="22"/>
      <c r="C26" s="22"/>
      <c r="D26" s="22"/>
      <c r="E26" s="22"/>
      <c r="F26" s="22"/>
      <c r="G26" s="22"/>
      <c r="H26" s="22"/>
      <c r="I26" s="22"/>
      <c r="J26" s="22"/>
      <c r="K26" s="22">
        <f t="shared" si="0"/>
        <v>0</v>
      </c>
      <c r="L26" t="str">
        <f t="shared" si="1"/>
        <v/>
      </c>
      <c r="M26" s="11"/>
      <c r="N26" s="28">
        <f>N2</f>
        <v>0</v>
      </c>
    </row>
    <row r="27" spans="1:14" ht="30" customHeight="1" x14ac:dyDescent="0.3">
      <c r="A27" s="10" t="str">
        <f>'Liste élèves'!B27:B57</f>
        <v>élève 26</v>
      </c>
      <c r="B27" s="22"/>
      <c r="C27" s="22"/>
      <c r="D27" s="22"/>
      <c r="E27" s="22"/>
      <c r="F27" s="22"/>
      <c r="G27" s="22"/>
      <c r="H27" s="22"/>
      <c r="I27" s="22"/>
      <c r="J27" s="22"/>
      <c r="K27" s="22">
        <f t="shared" si="0"/>
        <v>0</v>
      </c>
      <c r="L27" t="str">
        <f t="shared" si="1"/>
        <v/>
      </c>
      <c r="M27" s="11"/>
      <c r="N27" s="28">
        <f>N2</f>
        <v>0</v>
      </c>
    </row>
    <row r="28" spans="1:14" ht="30" customHeight="1" x14ac:dyDescent="0.3">
      <c r="A28" s="10" t="str">
        <f>'Liste élèves'!B28:B58</f>
        <v>élève 27</v>
      </c>
      <c r="B28" s="22"/>
      <c r="C28" s="22"/>
      <c r="D28" s="22"/>
      <c r="E28" s="22"/>
      <c r="F28" s="22"/>
      <c r="G28" s="22"/>
      <c r="H28" s="22"/>
      <c r="I28" s="22"/>
      <c r="J28" s="22"/>
      <c r="K28" s="22">
        <f t="shared" si="0"/>
        <v>0</v>
      </c>
      <c r="L28" t="str">
        <f t="shared" si="1"/>
        <v/>
      </c>
      <c r="M28" s="11"/>
      <c r="N28" s="28">
        <f>N2</f>
        <v>0</v>
      </c>
    </row>
    <row r="29" spans="1:14" ht="30" customHeight="1" x14ac:dyDescent="0.3">
      <c r="A29" s="10" t="str">
        <f>'Liste élèves'!B29:B59</f>
        <v>élève 28</v>
      </c>
      <c r="B29" s="22"/>
      <c r="C29" s="22"/>
      <c r="D29" s="22"/>
      <c r="E29" s="22"/>
      <c r="F29" s="22"/>
      <c r="G29" s="22"/>
      <c r="H29" s="22"/>
      <c r="I29" s="22"/>
      <c r="J29" s="22"/>
      <c r="K29" s="22">
        <f t="shared" si="0"/>
        <v>0</v>
      </c>
      <c r="L29" t="str">
        <f t="shared" si="1"/>
        <v/>
      </c>
      <c r="M29" s="11"/>
      <c r="N29" s="28">
        <f>N2</f>
        <v>0</v>
      </c>
    </row>
    <row r="30" spans="1:14" ht="30" customHeight="1" x14ac:dyDescent="0.3">
      <c r="A30" s="10" t="str">
        <f>'Liste élèves'!B30:B60</f>
        <v>élève 29</v>
      </c>
      <c r="B30" s="22"/>
      <c r="C30" s="22"/>
      <c r="D30" s="22"/>
      <c r="E30" s="22"/>
      <c r="F30" s="22"/>
      <c r="G30" s="22"/>
      <c r="H30" s="22"/>
      <c r="I30" s="22"/>
      <c r="J30" s="22"/>
      <c r="K30" s="22">
        <f t="shared" si="0"/>
        <v>0</v>
      </c>
      <c r="L30" t="str">
        <f t="shared" si="1"/>
        <v/>
      </c>
      <c r="M30" s="11"/>
      <c r="N30" s="28">
        <f>N2</f>
        <v>0</v>
      </c>
    </row>
    <row r="31" spans="1:14" ht="30" customHeight="1" x14ac:dyDescent="0.3">
      <c r="A31" s="12" t="str">
        <f>'Liste élèves'!B31:B61</f>
        <v>élève 30</v>
      </c>
      <c r="B31" s="23"/>
      <c r="C31" s="23"/>
      <c r="D31" s="23"/>
      <c r="E31" s="23"/>
      <c r="F31" s="23"/>
      <c r="G31" s="23"/>
      <c r="H31" s="23"/>
      <c r="I31" s="23"/>
      <c r="J31" s="23"/>
      <c r="K31" s="23">
        <f t="shared" si="0"/>
        <v>0</v>
      </c>
      <c r="L31" t="str">
        <f t="shared" si="1"/>
        <v/>
      </c>
      <c r="M31" s="13"/>
      <c r="N31" s="28">
        <f>N2</f>
        <v>0</v>
      </c>
    </row>
  </sheetData>
  <sheetProtection insertRows="0" deleteRows="0"/>
  <pageMargins left="0.7" right="0.7" top="0.75" bottom="0.75" header="0.3" footer="0.3"/>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44</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83</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84</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85</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86</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45</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87</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88</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39"/>
  <sheetViews>
    <sheetView workbookViewId="0">
      <selection activeCell="G34" sqref="G34"/>
    </sheetView>
  </sheetViews>
  <sheetFormatPr baseColWidth="10" defaultRowHeight="15" x14ac:dyDescent="0.25"/>
  <cols>
    <col min="1" max="1" width="14.7109375" customWidth="1"/>
    <col min="2" max="5" width="14.7109375" style="54" customWidth="1"/>
  </cols>
  <sheetData>
    <row r="1" spans="1:11" ht="22.5" x14ac:dyDescent="0.25">
      <c r="A1" s="63" t="s">
        <v>137</v>
      </c>
      <c r="B1" s="64"/>
      <c r="C1" s="64"/>
      <c r="D1" s="64"/>
      <c r="E1" s="65"/>
      <c r="F1" s="62"/>
      <c r="G1" s="62"/>
      <c r="H1" s="62"/>
      <c r="I1" s="62"/>
      <c r="J1" s="62"/>
      <c r="K1" s="62"/>
    </row>
    <row r="2" spans="1:11" ht="16.5" x14ac:dyDescent="0.25">
      <c r="A2" s="47" t="s">
        <v>121</v>
      </c>
      <c r="B2" s="48" t="s">
        <v>49</v>
      </c>
      <c r="C2" s="48"/>
      <c r="D2" s="48"/>
      <c r="E2" s="48"/>
    </row>
    <row r="3" spans="1:11" ht="16.5" x14ac:dyDescent="0.25">
      <c r="A3" s="47"/>
      <c r="B3" s="40" t="s">
        <v>46</v>
      </c>
      <c r="C3" s="40" t="s">
        <v>47</v>
      </c>
      <c r="D3" s="40" t="s">
        <v>48</v>
      </c>
      <c r="E3" s="40" t="s">
        <v>113</v>
      </c>
    </row>
    <row r="4" spans="1:11" ht="16.5" x14ac:dyDescent="0.25">
      <c r="A4" s="16">
        <v>1</v>
      </c>
      <c r="B4" s="49">
        <v>22</v>
      </c>
      <c r="C4" s="50">
        <v>25</v>
      </c>
      <c r="D4" s="51">
        <v>69</v>
      </c>
      <c r="E4" s="50">
        <v>14</v>
      </c>
    </row>
    <row r="5" spans="1:11" ht="16.5" x14ac:dyDescent="0.25">
      <c r="A5" s="16">
        <v>2</v>
      </c>
      <c r="B5" s="49">
        <v>27</v>
      </c>
      <c r="C5" s="50">
        <v>18</v>
      </c>
      <c r="D5" s="51">
        <v>87</v>
      </c>
      <c r="E5" s="50">
        <v>13</v>
      </c>
    </row>
    <row r="6" spans="1:11" ht="16.5" x14ac:dyDescent="0.25">
      <c r="A6" s="16">
        <v>3</v>
      </c>
      <c r="B6" s="49">
        <v>21</v>
      </c>
      <c r="C6" s="50" t="s">
        <v>115</v>
      </c>
      <c r="D6" s="51">
        <v>72</v>
      </c>
      <c r="E6" s="50">
        <v>11</v>
      </c>
    </row>
    <row r="7" spans="1:11" ht="16.5" x14ac:dyDescent="0.25">
      <c r="A7" s="16">
        <v>4</v>
      </c>
      <c r="B7" s="49">
        <v>65</v>
      </c>
      <c r="C7" s="50">
        <v>18</v>
      </c>
      <c r="D7" s="51">
        <v>75</v>
      </c>
      <c r="E7" s="50">
        <v>12</v>
      </c>
    </row>
    <row r="8" spans="1:11" ht="16.5" x14ac:dyDescent="0.25">
      <c r="A8" s="16">
        <v>5</v>
      </c>
      <c r="B8" s="49">
        <v>27</v>
      </c>
      <c r="C8" s="50">
        <v>23</v>
      </c>
      <c r="D8" s="51">
        <v>71</v>
      </c>
      <c r="E8" s="50">
        <v>13</v>
      </c>
    </row>
    <row r="9" spans="1:11" ht="16.5" x14ac:dyDescent="0.25">
      <c r="A9" s="16">
        <v>6</v>
      </c>
      <c r="B9" s="49">
        <v>30</v>
      </c>
      <c r="C9" s="50" t="s">
        <v>116</v>
      </c>
      <c r="D9" s="51">
        <v>95</v>
      </c>
      <c r="E9" s="50">
        <v>13</v>
      </c>
    </row>
    <row r="10" spans="1:11" ht="16.5" x14ac:dyDescent="0.25">
      <c r="A10" s="16">
        <v>7</v>
      </c>
      <c r="B10" s="49">
        <v>40</v>
      </c>
      <c r="C10" s="50" t="s">
        <v>118</v>
      </c>
      <c r="D10" s="51">
        <v>91</v>
      </c>
      <c r="E10" s="50" t="s">
        <v>118</v>
      </c>
    </row>
    <row r="11" spans="1:11" ht="16.5" x14ac:dyDescent="0.25">
      <c r="A11" s="16">
        <v>8</v>
      </c>
      <c r="B11" s="49">
        <v>20</v>
      </c>
      <c r="C11" s="50">
        <v>29</v>
      </c>
      <c r="D11" s="51">
        <v>95</v>
      </c>
      <c r="E11" s="50">
        <v>18</v>
      </c>
    </row>
    <row r="12" spans="1:11" ht="16.5" x14ac:dyDescent="0.25">
      <c r="A12" s="16">
        <v>9</v>
      </c>
      <c r="B12" s="49">
        <v>16</v>
      </c>
      <c r="C12" s="50" t="s">
        <v>117</v>
      </c>
      <c r="D12" s="51">
        <v>81</v>
      </c>
      <c r="E12" s="50">
        <v>19</v>
      </c>
    </row>
    <row r="13" spans="1:11" ht="16.5" x14ac:dyDescent="0.25">
      <c r="A13" s="16">
        <v>10</v>
      </c>
      <c r="B13" s="49">
        <v>25</v>
      </c>
      <c r="C13" s="50">
        <v>26</v>
      </c>
      <c r="D13" s="51">
        <v>71</v>
      </c>
      <c r="E13" s="50">
        <v>15</v>
      </c>
    </row>
    <row r="14" spans="1:11" ht="16.5" x14ac:dyDescent="0.25">
      <c r="A14" s="16">
        <v>11</v>
      </c>
      <c r="B14" s="49">
        <v>37</v>
      </c>
      <c r="C14" s="50">
        <v>32</v>
      </c>
      <c r="D14" s="51">
        <v>86</v>
      </c>
      <c r="E14" s="50">
        <v>20</v>
      </c>
    </row>
    <row r="15" spans="1:11" ht="16.5" x14ac:dyDescent="0.25">
      <c r="A15" s="16">
        <v>12</v>
      </c>
      <c r="B15" s="49">
        <v>29</v>
      </c>
      <c r="C15" s="50" t="s">
        <v>119</v>
      </c>
      <c r="D15" s="51">
        <v>81</v>
      </c>
      <c r="E15" s="50">
        <v>15</v>
      </c>
    </row>
    <row r="16" spans="1:11" ht="16.5" x14ac:dyDescent="0.25">
      <c r="A16" s="16">
        <v>13</v>
      </c>
      <c r="B16" s="49">
        <v>14</v>
      </c>
      <c r="C16" s="50" t="s">
        <v>120</v>
      </c>
      <c r="D16" s="51">
        <v>87</v>
      </c>
      <c r="E16" s="50" t="s">
        <v>120</v>
      </c>
    </row>
    <row r="17" spans="1:5" ht="16.5" x14ac:dyDescent="0.25">
      <c r="A17" s="16">
        <v>14</v>
      </c>
      <c r="B17" s="49" t="s">
        <v>120</v>
      </c>
      <c r="C17" s="50">
        <v>93</v>
      </c>
      <c r="D17" s="51">
        <v>72</v>
      </c>
      <c r="E17" s="50">
        <v>21</v>
      </c>
    </row>
    <row r="18" spans="1:5" ht="16.5" x14ac:dyDescent="0.25">
      <c r="A18" s="16">
        <v>15</v>
      </c>
      <c r="B18" s="49">
        <v>60</v>
      </c>
      <c r="C18" s="50">
        <v>31</v>
      </c>
      <c r="D18" s="51">
        <v>93</v>
      </c>
      <c r="E18" s="50">
        <v>25</v>
      </c>
    </row>
    <row r="19" spans="1:5" ht="16.5" x14ac:dyDescent="0.25">
      <c r="A19" s="16">
        <v>16</v>
      </c>
      <c r="B19" s="49">
        <v>15</v>
      </c>
      <c r="C19" s="50">
        <v>83</v>
      </c>
      <c r="D19" s="51">
        <v>93</v>
      </c>
      <c r="E19" s="50">
        <v>21</v>
      </c>
    </row>
    <row r="20" spans="1:5" ht="16.5" x14ac:dyDescent="0.25">
      <c r="A20" s="16">
        <v>17</v>
      </c>
      <c r="B20" s="49">
        <v>27</v>
      </c>
      <c r="C20" s="50">
        <v>40</v>
      </c>
      <c r="D20" s="51">
        <v>91</v>
      </c>
      <c r="E20" s="50">
        <v>28</v>
      </c>
    </row>
    <row r="21" spans="1:5" ht="27" x14ac:dyDescent="0.25">
      <c r="A21" s="16">
        <v>18</v>
      </c>
      <c r="B21" s="61" t="s">
        <v>126</v>
      </c>
      <c r="C21" s="50">
        <v>78</v>
      </c>
      <c r="D21" s="51">
        <v>68</v>
      </c>
      <c r="E21" s="50">
        <v>27</v>
      </c>
    </row>
    <row r="22" spans="1:5" ht="16.5" x14ac:dyDescent="0.25">
      <c r="A22" s="16">
        <v>19</v>
      </c>
      <c r="B22" s="49">
        <v>26</v>
      </c>
      <c r="C22" s="50">
        <v>44</v>
      </c>
      <c r="D22" s="51">
        <v>94</v>
      </c>
      <c r="E22" s="50" t="s">
        <v>122</v>
      </c>
    </row>
    <row r="23" spans="1:5" ht="16.5" x14ac:dyDescent="0.25">
      <c r="A23" s="16">
        <v>20</v>
      </c>
      <c r="B23" s="49">
        <v>16</v>
      </c>
      <c r="C23" s="50" t="s">
        <v>122</v>
      </c>
      <c r="D23" s="51">
        <v>107</v>
      </c>
      <c r="E23" s="50">
        <v>31</v>
      </c>
    </row>
    <row r="24" spans="1:5" ht="16.5" x14ac:dyDescent="0.25">
      <c r="A24" s="16">
        <v>21</v>
      </c>
      <c r="B24" s="49">
        <v>62</v>
      </c>
      <c r="C24" s="50">
        <v>89</v>
      </c>
      <c r="D24" s="51">
        <v>87</v>
      </c>
      <c r="E24" s="50">
        <v>26</v>
      </c>
    </row>
    <row r="25" spans="1:5" ht="16.5" x14ac:dyDescent="0.25">
      <c r="A25" s="16">
        <v>22</v>
      </c>
      <c r="B25" s="49">
        <v>21</v>
      </c>
      <c r="C25" s="50">
        <v>28</v>
      </c>
      <c r="D25" s="51">
        <v>75</v>
      </c>
      <c r="E25" s="50">
        <v>17</v>
      </c>
    </row>
    <row r="26" spans="1:5" ht="16.5" x14ac:dyDescent="0.25">
      <c r="A26" s="16">
        <v>23</v>
      </c>
      <c r="B26" s="49">
        <v>28</v>
      </c>
      <c r="C26" s="50">
        <v>79</v>
      </c>
      <c r="D26" s="51">
        <v>82</v>
      </c>
      <c r="E26" s="50">
        <v>25</v>
      </c>
    </row>
    <row r="27" spans="1:5" ht="16.5" x14ac:dyDescent="0.25">
      <c r="A27" s="16">
        <v>24</v>
      </c>
      <c r="B27" s="49">
        <v>70</v>
      </c>
      <c r="C27" s="50">
        <v>35</v>
      </c>
      <c r="D27" s="51">
        <v>76</v>
      </c>
      <c r="E27" s="50">
        <v>18</v>
      </c>
    </row>
    <row r="28" spans="1:5" ht="16.5" x14ac:dyDescent="0.25">
      <c r="A28" s="16">
        <v>25</v>
      </c>
      <c r="B28" s="49">
        <v>47</v>
      </c>
      <c r="C28" s="50">
        <v>71</v>
      </c>
      <c r="D28" s="51">
        <v>94</v>
      </c>
      <c r="E28" s="50" t="s">
        <v>123</v>
      </c>
    </row>
    <row r="29" spans="1:5" ht="16.5" x14ac:dyDescent="0.25">
      <c r="A29" s="16">
        <v>26</v>
      </c>
      <c r="B29" s="49">
        <v>45</v>
      </c>
      <c r="C29" s="50">
        <v>33</v>
      </c>
      <c r="D29" s="51">
        <v>81</v>
      </c>
      <c r="E29" s="50">
        <v>26</v>
      </c>
    </row>
    <row r="30" spans="1:5" ht="16.5" x14ac:dyDescent="0.25">
      <c r="A30" s="16">
        <v>27</v>
      </c>
      <c r="B30" s="49">
        <v>63</v>
      </c>
      <c r="C30" s="50" t="s">
        <v>123</v>
      </c>
      <c r="D30" s="51">
        <v>94</v>
      </c>
      <c r="E30" s="50">
        <v>39</v>
      </c>
    </row>
    <row r="31" spans="1:5" ht="16.5" x14ac:dyDescent="0.25">
      <c r="A31" s="16">
        <v>28</v>
      </c>
      <c r="B31" s="49">
        <v>53</v>
      </c>
      <c r="C31" s="50">
        <v>90</v>
      </c>
      <c r="D31" s="51">
        <v>77</v>
      </c>
      <c r="E31" s="50">
        <v>22</v>
      </c>
    </row>
    <row r="32" spans="1:5" ht="16.5" x14ac:dyDescent="0.25">
      <c r="A32" s="16">
        <v>29</v>
      </c>
      <c r="B32" s="49">
        <v>76</v>
      </c>
      <c r="C32" s="50">
        <v>53</v>
      </c>
      <c r="D32" s="51">
        <v>121</v>
      </c>
      <c r="E32" s="50">
        <v>34</v>
      </c>
    </row>
    <row r="33" spans="1:5" ht="16.5" x14ac:dyDescent="0.25">
      <c r="A33" s="16">
        <v>30</v>
      </c>
      <c r="B33" s="49">
        <v>56</v>
      </c>
      <c r="C33" s="50">
        <v>78</v>
      </c>
      <c r="D33" s="51">
        <v>86</v>
      </c>
      <c r="E33" s="50">
        <v>17</v>
      </c>
    </row>
    <row r="34" spans="1:5" ht="16.5" x14ac:dyDescent="0.25">
      <c r="A34" s="16">
        <v>31</v>
      </c>
      <c r="B34" s="49">
        <v>68</v>
      </c>
      <c r="C34" s="50">
        <v>43</v>
      </c>
      <c r="D34" s="51">
        <v>90</v>
      </c>
      <c r="E34" s="50">
        <v>26</v>
      </c>
    </row>
    <row r="35" spans="1:5" ht="16.5" x14ac:dyDescent="0.25">
      <c r="A35" s="16">
        <v>32</v>
      </c>
      <c r="B35" s="49">
        <v>50</v>
      </c>
      <c r="C35" s="50">
        <v>75</v>
      </c>
      <c r="D35" s="51">
        <v>84</v>
      </c>
      <c r="E35" s="50">
        <v>21</v>
      </c>
    </row>
    <row r="36" spans="1:5" ht="16.5" x14ac:dyDescent="0.25">
      <c r="A36" s="57">
        <v>33</v>
      </c>
      <c r="B36" s="50">
        <v>75</v>
      </c>
      <c r="C36" s="50">
        <v>38</v>
      </c>
      <c r="D36" s="50">
        <v>86</v>
      </c>
      <c r="E36" s="50">
        <v>19</v>
      </c>
    </row>
    <row r="37" spans="1:5" ht="16.5" x14ac:dyDescent="0.25">
      <c r="A37" s="59">
        <v>34</v>
      </c>
      <c r="B37" s="17"/>
      <c r="C37" s="17"/>
      <c r="D37" s="53">
        <v>126</v>
      </c>
      <c r="E37" s="53" t="s">
        <v>127</v>
      </c>
    </row>
    <row r="38" spans="1:5" x14ac:dyDescent="0.25">
      <c r="A38" s="1"/>
      <c r="B38" s="55" t="s">
        <v>114</v>
      </c>
      <c r="C38" s="55" t="s">
        <v>124</v>
      </c>
      <c r="D38" s="60" t="s">
        <v>128</v>
      </c>
      <c r="E38" s="55" t="s">
        <v>125</v>
      </c>
    </row>
    <row r="39" spans="1:5" x14ac:dyDescent="0.25">
      <c r="A39" s="1"/>
      <c r="D39" s="54" t="s">
        <v>129</v>
      </c>
    </row>
  </sheetData>
  <mergeCells count="3">
    <mergeCell ref="A2:A3"/>
    <mergeCell ref="B2:E2"/>
    <mergeCell ref="A1:E1"/>
  </mergeCells>
  <pageMargins left="0.25" right="0.25" top="0.75" bottom="0.75" header="0.3" footer="0.3"/>
  <pageSetup paperSize="9" fitToHeight="0"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89</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90</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W27" sqref="W27"/>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91</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92</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92</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93</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94</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95</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96</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97</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37"/>
  <sheetViews>
    <sheetView topLeftCell="A13" workbookViewId="0">
      <selection sqref="A1:K37"/>
    </sheetView>
  </sheetViews>
  <sheetFormatPr baseColWidth="10" defaultRowHeight="15" x14ac:dyDescent="0.25"/>
  <cols>
    <col min="1" max="11" width="10.7109375" customWidth="1"/>
  </cols>
  <sheetData>
    <row r="1" spans="1:11" ht="22.5" x14ac:dyDescent="0.25">
      <c r="A1" s="56" t="s">
        <v>136</v>
      </c>
      <c r="B1" s="56"/>
      <c r="C1" s="56"/>
      <c r="D1" s="56"/>
      <c r="E1" s="56"/>
      <c r="F1" s="56"/>
      <c r="G1" s="56"/>
      <c r="H1" s="56"/>
      <c r="I1" s="56"/>
      <c r="J1" s="56"/>
      <c r="K1" s="56"/>
    </row>
    <row r="2" spans="1:11" ht="33" x14ac:dyDescent="0.25">
      <c r="A2" s="47" t="s">
        <v>138</v>
      </c>
      <c r="B2" s="66" t="s">
        <v>139</v>
      </c>
      <c r="C2" s="67" t="s">
        <v>140</v>
      </c>
      <c r="D2" s="68"/>
      <c r="E2" s="69"/>
      <c r="F2" s="67" t="s">
        <v>141</v>
      </c>
      <c r="G2" s="68"/>
      <c r="H2" s="69"/>
      <c r="I2" s="67" t="s">
        <v>142</v>
      </c>
      <c r="J2" s="68"/>
      <c r="K2" s="69"/>
    </row>
    <row r="3" spans="1:11" ht="16.5" x14ac:dyDescent="0.25">
      <c r="A3" s="47"/>
      <c r="B3" s="70"/>
      <c r="C3" s="66" t="s">
        <v>143</v>
      </c>
      <c r="D3" s="66" t="s">
        <v>144</v>
      </c>
      <c r="E3" s="66" t="s">
        <v>145</v>
      </c>
      <c r="F3" s="66" t="s">
        <v>143</v>
      </c>
      <c r="G3" s="66" t="s">
        <v>144</v>
      </c>
      <c r="H3" s="39" t="s">
        <v>145</v>
      </c>
      <c r="I3" s="70" t="s">
        <v>143</v>
      </c>
      <c r="J3" s="71" t="s">
        <v>144</v>
      </c>
      <c r="K3" s="72" t="s">
        <v>145</v>
      </c>
    </row>
    <row r="4" spans="1:11" ht="16.5" x14ac:dyDescent="0.25">
      <c r="A4" s="73">
        <v>1</v>
      </c>
      <c r="B4" s="74">
        <v>15</v>
      </c>
      <c r="C4" s="75">
        <v>5</v>
      </c>
      <c r="D4" s="49">
        <v>13</v>
      </c>
      <c r="E4" s="50">
        <v>15</v>
      </c>
      <c r="F4" s="75">
        <v>12</v>
      </c>
      <c r="G4" s="49">
        <v>26</v>
      </c>
      <c r="H4" s="50">
        <v>34</v>
      </c>
      <c r="I4" s="76"/>
      <c r="J4" s="77"/>
      <c r="K4" s="78"/>
    </row>
    <row r="5" spans="1:11" ht="16.5" x14ac:dyDescent="0.25">
      <c r="A5" s="73">
        <v>2</v>
      </c>
      <c r="B5" s="79">
        <v>12</v>
      </c>
      <c r="C5" s="75">
        <v>4</v>
      </c>
      <c r="D5" s="49">
        <v>7</v>
      </c>
      <c r="E5" s="50">
        <v>5</v>
      </c>
      <c r="F5" s="75">
        <v>17</v>
      </c>
      <c r="G5" s="49">
        <v>31</v>
      </c>
      <c r="H5" s="50">
        <v>41</v>
      </c>
      <c r="I5" s="80"/>
      <c r="J5" s="81"/>
      <c r="K5" s="82"/>
    </row>
    <row r="6" spans="1:11" ht="16.5" x14ac:dyDescent="0.25">
      <c r="A6" s="73">
        <v>3</v>
      </c>
      <c r="B6" s="79">
        <v>12</v>
      </c>
      <c r="C6" s="75">
        <v>7</v>
      </c>
      <c r="D6" s="49">
        <v>3</v>
      </c>
      <c r="E6" s="50">
        <v>12</v>
      </c>
      <c r="F6" s="75">
        <v>12</v>
      </c>
      <c r="G6" s="49">
        <v>24</v>
      </c>
      <c r="H6" s="50">
        <v>30</v>
      </c>
      <c r="I6" s="80"/>
      <c r="J6" s="81"/>
      <c r="K6" s="82"/>
    </row>
    <row r="7" spans="1:11" ht="16.5" x14ac:dyDescent="0.25">
      <c r="A7" s="73">
        <v>4</v>
      </c>
      <c r="B7" s="83"/>
      <c r="C7" s="83"/>
      <c r="D7" s="83"/>
      <c r="E7" s="83"/>
      <c r="F7" s="75">
        <v>21</v>
      </c>
      <c r="G7" s="49">
        <v>34</v>
      </c>
      <c r="H7" s="50">
        <v>45</v>
      </c>
      <c r="I7" s="80"/>
      <c r="J7" s="81"/>
      <c r="K7" s="82"/>
    </row>
    <row r="8" spans="1:11" ht="16.5" x14ac:dyDescent="0.25">
      <c r="A8" s="73">
        <v>5</v>
      </c>
      <c r="B8" s="79">
        <v>11</v>
      </c>
      <c r="C8" s="75">
        <v>4</v>
      </c>
      <c r="D8" s="49">
        <v>8</v>
      </c>
      <c r="E8" s="50">
        <v>11</v>
      </c>
      <c r="F8" s="75">
        <v>13</v>
      </c>
      <c r="G8" s="49">
        <v>23</v>
      </c>
      <c r="H8" s="50">
        <v>33</v>
      </c>
      <c r="I8" s="80"/>
      <c r="J8" s="81"/>
      <c r="K8" s="82"/>
    </row>
    <row r="9" spans="1:11" ht="16.5" x14ac:dyDescent="0.25">
      <c r="A9" s="73">
        <v>6</v>
      </c>
      <c r="B9" s="79">
        <v>14</v>
      </c>
      <c r="C9" s="75">
        <v>10</v>
      </c>
      <c r="D9" s="49">
        <v>13</v>
      </c>
      <c r="E9" s="50">
        <v>14</v>
      </c>
      <c r="F9" s="75">
        <v>11</v>
      </c>
      <c r="G9" s="49">
        <v>24</v>
      </c>
      <c r="H9" s="50">
        <v>36</v>
      </c>
      <c r="I9" s="80"/>
      <c r="J9" s="81"/>
      <c r="K9" s="82"/>
    </row>
    <row r="10" spans="1:11" ht="16.5" x14ac:dyDescent="0.25">
      <c r="A10" s="73">
        <v>7</v>
      </c>
      <c r="B10" s="83"/>
      <c r="C10" s="83"/>
      <c r="D10" s="83"/>
      <c r="E10" s="83"/>
      <c r="F10" s="75">
        <v>24</v>
      </c>
      <c r="G10" s="49">
        <v>31</v>
      </c>
      <c r="H10" s="50">
        <v>48</v>
      </c>
      <c r="I10" s="79"/>
      <c r="J10" s="49"/>
      <c r="K10" s="50">
        <v>45</v>
      </c>
    </row>
    <row r="11" spans="1:11" ht="16.5" x14ac:dyDescent="0.25">
      <c r="A11" s="73">
        <v>8</v>
      </c>
      <c r="B11" s="79">
        <v>16</v>
      </c>
      <c r="C11" s="75">
        <v>9</v>
      </c>
      <c r="D11" s="49">
        <v>14</v>
      </c>
      <c r="E11" s="50">
        <v>16</v>
      </c>
      <c r="F11" s="75">
        <v>20</v>
      </c>
      <c r="G11" s="49">
        <v>31</v>
      </c>
      <c r="H11" s="50">
        <v>42</v>
      </c>
      <c r="I11" s="80"/>
      <c r="J11" s="81"/>
      <c r="K11" s="82"/>
    </row>
    <row r="12" spans="1:11" ht="16.5" x14ac:dyDescent="0.25">
      <c r="A12" s="73">
        <v>9</v>
      </c>
      <c r="B12" s="79">
        <v>17</v>
      </c>
      <c r="C12" s="75">
        <v>6</v>
      </c>
      <c r="D12" s="49">
        <v>13</v>
      </c>
      <c r="E12" s="50">
        <v>17</v>
      </c>
      <c r="F12" s="75">
        <v>12</v>
      </c>
      <c r="G12" s="49">
        <v>31</v>
      </c>
      <c r="H12" s="50">
        <v>44</v>
      </c>
      <c r="I12" s="80"/>
      <c r="J12" s="81"/>
      <c r="K12" s="82"/>
    </row>
    <row r="13" spans="1:11" ht="16.5" x14ac:dyDescent="0.25">
      <c r="A13" s="73">
        <v>10</v>
      </c>
      <c r="B13" s="79">
        <v>17</v>
      </c>
      <c r="C13" s="75">
        <v>10</v>
      </c>
      <c r="D13" s="49">
        <v>13</v>
      </c>
      <c r="E13" s="50">
        <v>17</v>
      </c>
      <c r="F13" s="75">
        <v>18</v>
      </c>
      <c r="G13" s="49">
        <v>26</v>
      </c>
      <c r="H13" s="50">
        <v>36</v>
      </c>
      <c r="I13" s="80"/>
      <c r="J13" s="81"/>
      <c r="K13" s="82"/>
    </row>
    <row r="14" spans="1:11" ht="16.5" x14ac:dyDescent="0.25">
      <c r="A14" s="73">
        <v>11</v>
      </c>
      <c r="B14" s="83"/>
      <c r="C14" s="83"/>
      <c r="D14" s="83"/>
      <c r="E14" s="83"/>
      <c r="F14" s="75">
        <v>26</v>
      </c>
      <c r="G14" s="49">
        <v>37</v>
      </c>
      <c r="H14" s="50">
        <v>55</v>
      </c>
      <c r="I14" s="80"/>
      <c r="J14" s="81"/>
      <c r="K14" s="82"/>
    </row>
    <row r="15" spans="1:11" ht="16.5" x14ac:dyDescent="0.25">
      <c r="A15" s="73">
        <v>12</v>
      </c>
      <c r="B15" s="79">
        <v>18</v>
      </c>
      <c r="C15" s="75">
        <v>4</v>
      </c>
      <c r="D15" s="49">
        <v>14</v>
      </c>
      <c r="E15" s="50">
        <v>18</v>
      </c>
      <c r="F15" s="75">
        <v>8</v>
      </c>
      <c r="G15" s="49">
        <v>27</v>
      </c>
      <c r="H15" s="50">
        <v>37</v>
      </c>
      <c r="I15" s="80"/>
      <c r="J15" s="81"/>
      <c r="K15" s="82"/>
    </row>
    <row r="16" spans="1:11" ht="16.5" x14ac:dyDescent="0.25">
      <c r="A16" s="73">
        <v>13</v>
      </c>
      <c r="B16" s="79">
        <v>18</v>
      </c>
      <c r="C16" s="75">
        <v>10</v>
      </c>
      <c r="D16" s="49">
        <v>14</v>
      </c>
      <c r="E16" s="50">
        <v>18</v>
      </c>
      <c r="F16" s="75">
        <v>14</v>
      </c>
      <c r="G16" s="49">
        <v>23</v>
      </c>
      <c r="H16" s="50">
        <v>43</v>
      </c>
      <c r="I16" s="80"/>
      <c r="J16" s="81"/>
      <c r="K16" s="82"/>
    </row>
    <row r="17" spans="1:11" ht="16.5" x14ac:dyDescent="0.25">
      <c r="A17" s="73">
        <v>14</v>
      </c>
      <c r="B17" s="84"/>
      <c r="C17" s="84"/>
      <c r="D17" s="84"/>
      <c r="E17" s="84"/>
      <c r="F17" s="84"/>
      <c r="G17" s="84"/>
      <c r="H17" s="84"/>
      <c r="I17" s="79"/>
      <c r="J17" s="49"/>
      <c r="K17" s="50">
        <v>38</v>
      </c>
    </row>
    <row r="18" spans="1:11" ht="16.5" x14ac:dyDescent="0.25">
      <c r="A18" s="73">
        <v>15</v>
      </c>
      <c r="B18" s="84"/>
      <c r="C18" s="84"/>
      <c r="D18" s="84"/>
      <c r="E18" s="84"/>
      <c r="F18" s="75">
        <v>41</v>
      </c>
      <c r="G18" s="49">
        <v>64</v>
      </c>
      <c r="H18" s="50">
        <v>91</v>
      </c>
      <c r="I18" s="85"/>
      <c r="J18" s="86"/>
      <c r="K18" s="87"/>
    </row>
    <row r="19" spans="1:11" ht="16.5" x14ac:dyDescent="0.25">
      <c r="A19" s="73">
        <v>16</v>
      </c>
      <c r="B19" s="79">
        <v>26</v>
      </c>
      <c r="C19" s="75">
        <v>11</v>
      </c>
      <c r="D19" s="49">
        <v>19</v>
      </c>
      <c r="E19" s="50">
        <v>26</v>
      </c>
      <c r="F19" s="75">
        <v>12</v>
      </c>
      <c r="G19" s="49">
        <v>23</v>
      </c>
      <c r="H19" s="50">
        <v>38</v>
      </c>
      <c r="I19" s="85"/>
      <c r="J19" s="86"/>
      <c r="K19" s="87"/>
    </row>
    <row r="20" spans="1:11" ht="16.5" x14ac:dyDescent="0.25">
      <c r="A20" s="73">
        <v>17</v>
      </c>
      <c r="B20" s="79">
        <v>18</v>
      </c>
      <c r="C20" s="75">
        <v>8</v>
      </c>
      <c r="D20" s="49">
        <v>12</v>
      </c>
      <c r="E20" s="50">
        <v>18</v>
      </c>
      <c r="F20" s="75">
        <v>13</v>
      </c>
      <c r="G20" s="49">
        <v>21</v>
      </c>
      <c r="H20" s="50">
        <v>33</v>
      </c>
      <c r="I20" s="85"/>
      <c r="J20" s="86"/>
      <c r="K20" s="87"/>
    </row>
    <row r="21" spans="1:11" ht="16.5" x14ac:dyDescent="0.25">
      <c r="A21" s="73">
        <v>18</v>
      </c>
      <c r="B21" s="84"/>
      <c r="C21" s="84"/>
      <c r="D21" s="84"/>
      <c r="E21" s="84"/>
      <c r="F21" s="75">
        <v>26</v>
      </c>
      <c r="G21" s="49">
        <v>56</v>
      </c>
      <c r="H21" s="50">
        <v>85</v>
      </c>
      <c r="I21" s="85"/>
      <c r="J21" s="86"/>
      <c r="K21" s="87"/>
    </row>
    <row r="22" spans="1:11" ht="16.5" x14ac:dyDescent="0.25">
      <c r="A22" s="73">
        <v>19</v>
      </c>
      <c r="B22" s="84"/>
      <c r="C22" s="84"/>
      <c r="D22" s="84"/>
      <c r="E22" s="84"/>
      <c r="F22" s="84"/>
      <c r="G22" s="84"/>
      <c r="H22" s="84"/>
      <c r="I22" s="79"/>
      <c r="J22" s="49"/>
      <c r="K22" s="50">
        <v>51</v>
      </c>
    </row>
    <row r="23" spans="1:11" ht="16.5" x14ac:dyDescent="0.25">
      <c r="A23" s="73">
        <v>20</v>
      </c>
      <c r="B23" s="79">
        <v>26</v>
      </c>
      <c r="C23" s="75">
        <v>4</v>
      </c>
      <c r="D23" s="49">
        <v>11</v>
      </c>
      <c r="E23" s="50">
        <v>26</v>
      </c>
      <c r="F23" s="75">
        <v>9</v>
      </c>
      <c r="G23" s="49">
        <v>20</v>
      </c>
      <c r="H23" s="50">
        <v>46</v>
      </c>
      <c r="I23" s="85"/>
      <c r="J23" s="86"/>
      <c r="K23" s="87"/>
    </row>
    <row r="24" spans="1:11" ht="16.5" x14ac:dyDescent="0.25">
      <c r="A24" s="73">
        <v>21</v>
      </c>
      <c r="B24" s="79">
        <v>24</v>
      </c>
      <c r="C24" s="75">
        <v>13</v>
      </c>
      <c r="D24" s="49">
        <v>19</v>
      </c>
      <c r="E24" s="50">
        <v>24</v>
      </c>
      <c r="F24" s="75">
        <v>21</v>
      </c>
      <c r="G24" s="49">
        <v>31</v>
      </c>
      <c r="H24" s="50">
        <v>40</v>
      </c>
      <c r="I24" s="85"/>
      <c r="J24" s="86"/>
      <c r="K24" s="87"/>
    </row>
    <row r="25" spans="1:11" ht="16.5" x14ac:dyDescent="0.25">
      <c r="A25" s="73">
        <v>22</v>
      </c>
      <c r="B25" s="79">
        <v>22</v>
      </c>
      <c r="C25" s="75">
        <v>10</v>
      </c>
      <c r="D25" s="49">
        <v>17</v>
      </c>
      <c r="E25" s="50">
        <v>22</v>
      </c>
      <c r="F25" s="75">
        <v>14</v>
      </c>
      <c r="G25" s="49">
        <v>31</v>
      </c>
      <c r="H25" s="50">
        <v>38</v>
      </c>
      <c r="I25" s="85"/>
      <c r="J25" s="86"/>
      <c r="K25" s="87"/>
    </row>
    <row r="26" spans="1:11" ht="16.5" x14ac:dyDescent="0.25">
      <c r="A26" s="73">
        <v>23</v>
      </c>
      <c r="B26" s="79">
        <v>22</v>
      </c>
      <c r="C26" s="75">
        <v>9</v>
      </c>
      <c r="D26" s="49">
        <v>14</v>
      </c>
      <c r="E26" s="50">
        <v>22</v>
      </c>
      <c r="F26" s="75">
        <v>21</v>
      </c>
      <c r="G26" s="49">
        <v>30</v>
      </c>
      <c r="H26" s="50">
        <v>38</v>
      </c>
      <c r="I26" s="85"/>
      <c r="J26" s="86"/>
      <c r="K26" s="87"/>
    </row>
    <row r="27" spans="1:11" ht="16.5" x14ac:dyDescent="0.25">
      <c r="A27" s="73">
        <v>24</v>
      </c>
      <c r="B27" s="84"/>
      <c r="C27" s="84"/>
      <c r="D27" s="84"/>
      <c r="E27" s="84"/>
      <c r="F27" s="75">
        <v>22</v>
      </c>
      <c r="G27" s="49">
        <v>46</v>
      </c>
      <c r="H27" s="50">
        <v>63</v>
      </c>
      <c r="I27" s="85"/>
      <c r="J27" s="86"/>
      <c r="K27" s="87"/>
    </row>
    <row r="28" spans="1:11" ht="16.5" x14ac:dyDescent="0.25">
      <c r="A28" s="73">
        <v>25</v>
      </c>
      <c r="B28" s="84"/>
      <c r="C28" s="84"/>
      <c r="D28" s="84"/>
      <c r="E28" s="84"/>
      <c r="F28" s="75">
        <v>24</v>
      </c>
      <c r="G28" s="49">
        <v>34</v>
      </c>
      <c r="H28" s="50">
        <v>61</v>
      </c>
      <c r="I28" s="79"/>
      <c r="J28" s="49"/>
      <c r="K28" s="50">
        <v>44</v>
      </c>
    </row>
    <row r="29" spans="1:11" ht="16.5" x14ac:dyDescent="0.25">
      <c r="A29" s="73">
        <v>26</v>
      </c>
      <c r="B29" s="79">
        <v>32</v>
      </c>
      <c r="C29" s="75">
        <v>11</v>
      </c>
      <c r="D29" s="49">
        <v>22</v>
      </c>
      <c r="E29" s="50">
        <v>32</v>
      </c>
      <c r="F29" s="75">
        <v>13</v>
      </c>
      <c r="G29" s="49">
        <v>30</v>
      </c>
      <c r="H29" s="50">
        <v>50</v>
      </c>
      <c r="I29" s="85"/>
      <c r="J29" s="86"/>
      <c r="K29" s="87"/>
    </row>
    <row r="30" spans="1:11" ht="16.5" x14ac:dyDescent="0.25">
      <c r="A30" s="73">
        <v>27</v>
      </c>
      <c r="B30" s="84"/>
      <c r="C30" s="84"/>
      <c r="D30" s="84"/>
      <c r="E30" s="84"/>
      <c r="F30" s="75">
        <v>24</v>
      </c>
      <c r="G30" s="49">
        <v>33</v>
      </c>
      <c r="H30" s="50">
        <v>45</v>
      </c>
      <c r="I30" s="85"/>
      <c r="J30" s="86"/>
      <c r="K30" s="87"/>
    </row>
    <row r="31" spans="1:11" ht="16.5" x14ac:dyDescent="0.25">
      <c r="A31" s="73">
        <v>28</v>
      </c>
      <c r="B31" s="79">
        <v>45</v>
      </c>
      <c r="C31" s="75">
        <v>11</v>
      </c>
      <c r="D31" s="49">
        <v>34</v>
      </c>
      <c r="E31" s="50">
        <v>45</v>
      </c>
      <c r="F31" s="75">
        <v>17</v>
      </c>
      <c r="G31" s="49">
        <v>43</v>
      </c>
      <c r="H31" s="50">
        <v>58</v>
      </c>
      <c r="I31" s="85"/>
      <c r="J31" s="86"/>
      <c r="K31" s="87"/>
    </row>
    <row r="32" spans="1:11" ht="16.5" x14ac:dyDescent="0.25">
      <c r="A32" s="73">
        <v>29</v>
      </c>
      <c r="B32" s="84"/>
      <c r="C32" s="84"/>
      <c r="D32" s="84"/>
      <c r="E32" s="84"/>
      <c r="F32" s="75">
        <v>20</v>
      </c>
      <c r="G32" s="49">
        <v>38</v>
      </c>
      <c r="H32" s="50">
        <v>54</v>
      </c>
      <c r="I32" s="85"/>
      <c r="J32" s="86"/>
      <c r="K32" s="87"/>
    </row>
    <row r="33" spans="1:11" ht="16.5" x14ac:dyDescent="0.25">
      <c r="A33" s="73">
        <v>30</v>
      </c>
      <c r="B33" s="79">
        <v>36</v>
      </c>
      <c r="C33" s="75">
        <v>10</v>
      </c>
      <c r="D33" s="49">
        <v>18</v>
      </c>
      <c r="E33" s="50">
        <v>36</v>
      </c>
      <c r="F33" s="75">
        <v>11</v>
      </c>
      <c r="G33" s="49">
        <v>22</v>
      </c>
      <c r="H33" s="50">
        <v>44</v>
      </c>
      <c r="I33" s="85"/>
      <c r="J33" s="86"/>
      <c r="K33" s="87"/>
    </row>
    <row r="34" spans="1:11" ht="16.5" x14ac:dyDescent="0.25">
      <c r="A34" s="73">
        <v>31</v>
      </c>
      <c r="B34" s="84"/>
      <c r="C34" s="84"/>
      <c r="D34" s="84"/>
      <c r="E34" s="84"/>
      <c r="F34" s="75">
        <v>21</v>
      </c>
      <c r="G34" s="49">
        <v>34</v>
      </c>
      <c r="H34" s="50">
        <v>50</v>
      </c>
      <c r="I34" s="85"/>
      <c r="J34" s="86"/>
      <c r="K34" s="87"/>
    </row>
    <row r="35" spans="1:11" ht="16.5" x14ac:dyDescent="0.25">
      <c r="A35" s="73">
        <v>32</v>
      </c>
      <c r="B35" s="79">
        <v>36</v>
      </c>
      <c r="C35" s="75">
        <v>14</v>
      </c>
      <c r="D35" s="49">
        <v>27</v>
      </c>
      <c r="E35" s="50">
        <v>36</v>
      </c>
      <c r="F35" s="75">
        <v>23</v>
      </c>
      <c r="G35" s="49">
        <v>38</v>
      </c>
      <c r="H35" s="50">
        <v>58</v>
      </c>
      <c r="I35" s="85"/>
      <c r="J35" s="86"/>
      <c r="K35" s="87"/>
    </row>
    <row r="36" spans="1:11" ht="16.5" x14ac:dyDescent="0.25">
      <c r="A36" s="73">
        <v>33</v>
      </c>
      <c r="B36" s="79">
        <v>28</v>
      </c>
      <c r="C36" s="75">
        <v>10</v>
      </c>
      <c r="D36" s="49">
        <v>21</v>
      </c>
      <c r="E36" s="50">
        <v>28</v>
      </c>
      <c r="F36" s="75">
        <v>21</v>
      </c>
      <c r="G36" s="49">
        <v>40</v>
      </c>
      <c r="H36" s="50">
        <v>62</v>
      </c>
      <c r="I36" s="85"/>
      <c r="J36" s="86"/>
      <c r="K36" s="87"/>
    </row>
    <row r="37" spans="1:11" ht="16.5" x14ac:dyDescent="0.25">
      <c r="A37" s="17">
        <v>34</v>
      </c>
      <c r="B37" s="88"/>
      <c r="C37" s="88"/>
      <c r="D37" s="88"/>
      <c r="E37" s="88"/>
      <c r="F37" s="89">
        <v>25</v>
      </c>
      <c r="G37" s="52">
        <v>51</v>
      </c>
      <c r="H37" s="53">
        <v>72</v>
      </c>
      <c r="I37" s="90"/>
      <c r="J37" s="52"/>
      <c r="K37" s="53">
        <v>78</v>
      </c>
    </row>
  </sheetData>
  <mergeCells count="7">
    <mergeCell ref="I11:K16"/>
    <mergeCell ref="A1:K1"/>
    <mergeCell ref="A2:A3"/>
    <mergeCell ref="C2:E2"/>
    <mergeCell ref="F2:H2"/>
    <mergeCell ref="I2:K2"/>
    <mergeCell ref="I4:K9"/>
  </mergeCells>
  <pageMargins left="0.25" right="0.25" top="0.75" bottom="0.75" header="0.3" footer="0.3"/>
  <pageSetup paperSize="9" scale="84" fitToHeight="0"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98</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99</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100</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101</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102</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14" sqref="L14"/>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103</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104</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topLeftCell="A13"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105</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106</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107</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38"/>
  <sheetViews>
    <sheetView topLeftCell="A22" workbookViewId="0">
      <selection activeCell="K38" sqref="A1:K38"/>
    </sheetView>
  </sheetViews>
  <sheetFormatPr baseColWidth="10" defaultRowHeight="15" x14ac:dyDescent="0.25"/>
  <cols>
    <col min="1" max="11" width="10.7109375" customWidth="1"/>
  </cols>
  <sheetData>
    <row r="1" spans="1:11" ht="22.5" x14ac:dyDescent="0.25">
      <c r="A1" s="56" t="s">
        <v>146</v>
      </c>
      <c r="B1" s="56"/>
      <c r="C1" s="56"/>
      <c r="D1" s="56"/>
      <c r="E1" s="56"/>
      <c r="F1" s="56"/>
      <c r="G1" s="56"/>
      <c r="H1" s="56"/>
      <c r="I1" s="56"/>
      <c r="J1" s="56"/>
      <c r="K1" s="56"/>
    </row>
    <row r="2" spans="1:11" ht="33" x14ac:dyDescent="0.25">
      <c r="A2" s="47" t="s">
        <v>138</v>
      </c>
      <c r="B2" s="66" t="s">
        <v>139</v>
      </c>
      <c r="C2" s="67" t="s">
        <v>140</v>
      </c>
      <c r="D2" s="68"/>
      <c r="E2" s="69"/>
      <c r="F2" s="67" t="s">
        <v>141</v>
      </c>
      <c r="G2" s="68"/>
      <c r="H2" s="69"/>
      <c r="I2" s="67" t="s">
        <v>142</v>
      </c>
      <c r="J2" s="68"/>
      <c r="K2" s="69"/>
    </row>
    <row r="3" spans="1:11" ht="16.5" x14ac:dyDescent="0.25">
      <c r="A3" s="47"/>
      <c r="B3" s="70"/>
      <c r="C3" s="66" t="s">
        <v>143</v>
      </c>
      <c r="D3" s="91" t="s">
        <v>144</v>
      </c>
      <c r="E3" s="92" t="s">
        <v>145</v>
      </c>
      <c r="F3" s="66" t="s">
        <v>143</v>
      </c>
      <c r="G3" s="91" t="s">
        <v>144</v>
      </c>
      <c r="H3" s="92" t="s">
        <v>145</v>
      </c>
      <c r="I3" s="70" t="s">
        <v>143</v>
      </c>
      <c r="J3" s="71" t="s">
        <v>144</v>
      </c>
      <c r="K3" s="72" t="s">
        <v>145</v>
      </c>
    </row>
    <row r="4" spans="1:11" ht="16.5" x14ac:dyDescent="0.25">
      <c r="A4" s="73">
        <v>1</v>
      </c>
      <c r="B4" s="74">
        <v>17</v>
      </c>
      <c r="C4" s="75">
        <v>9</v>
      </c>
      <c r="D4" s="49">
        <v>12</v>
      </c>
      <c r="E4" s="50">
        <v>17</v>
      </c>
      <c r="F4" s="75">
        <v>18</v>
      </c>
      <c r="G4" s="49">
        <v>29</v>
      </c>
      <c r="H4" s="50">
        <v>41</v>
      </c>
      <c r="I4" s="76"/>
      <c r="J4" s="77"/>
      <c r="K4" s="78"/>
    </row>
    <row r="5" spans="1:11" ht="16.5" x14ac:dyDescent="0.25">
      <c r="A5" s="73">
        <v>2</v>
      </c>
      <c r="B5" s="79">
        <v>17</v>
      </c>
      <c r="C5" s="75">
        <v>7</v>
      </c>
      <c r="D5" s="49">
        <v>10</v>
      </c>
      <c r="E5" s="50">
        <v>17</v>
      </c>
      <c r="F5" s="75">
        <v>15</v>
      </c>
      <c r="G5" s="49">
        <v>30</v>
      </c>
      <c r="H5" s="50">
        <v>48</v>
      </c>
      <c r="I5" s="80"/>
      <c r="J5" s="81"/>
      <c r="K5" s="82"/>
    </row>
    <row r="6" spans="1:11" ht="16.5" x14ac:dyDescent="0.25">
      <c r="A6" s="73">
        <v>3</v>
      </c>
      <c r="B6" s="83"/>
      <c r="C6" s="83"/>
      <c r="D6" s="83"/>
      <c r="E6" s="83"/>
      <c r="F6" s="75">
        <v>24</v>
      </c>
      <c r="G6" s="49">
        <v>41</v>
      </c>
      <c r="H6" s="50">
        <v>57</v>
      </c>
      <c r="I6" s="80"/>
      <c r="J6" s="81"/>
      <c r="K6" s="82"/>
    </row>
    <row r="7" spans="1:11" ht="16.5" x14ac:dyDescent="0.25">
      <c r="A7" s="73">
        <v>4</v>
      </c>
      <c r="B7" s="79">
        <v>20</v>
      </c>
      <c r="C7" s="75">
        <v>4</v>
      </c>
      <c r="D7" s="49">
        <v>15</v>
      </c>
      <c r="E7" s="50">
        <v>20</v>
      </c>
      <c r="F7" s="75">
        <v>17</v>
      </c>
      <c r="G7" s="49">
        <v>43</v>
      </c>
      <c r="H7" s="50">
        <v>62</v>
      </c>
      <c r="I7" s="80"/>
      <c r="J7" s="81"/>
      <c r="K7" s="82"/>
    </row>
    <row r="8" spans="1:11" ht="16.5" x14ac:dyDescent="0.25">
      <c r="A8" s="73">
        <v>5</v>
      </c>
      <c r="B8" s="79">
        <v>20</v>
      </c>
      <c r="C8" s="75">
        <v>6</v>
      </c>
      <c r="D8" s="49">
        <v>12</v>
      </c>
      <c r="E8" s="50">
        <v>20</v>
      </c>
      <c r="F8" s="75">
        <v>13</v>
      </c>
      <c r="G8" s="49">
        <v>27</v>
      </c>
      <c r="H8" s="50">
        <v>47</v>
      </c>
      <c r="I8" s="80"/>
      <c r="J8" s="81"/>
      <c r="K8" s="82"/>
    </row>
    <row r="9" spans="1:11" ht="16.5" x14ac:dyDescent="0.25">
      <c r="A9" s="73">
        <v>6</v>
      </c>
      <c r="B9" s="79">
        <v>23</v>
      </c>
      <c r="C9" s="75">
        <v>11</v>
      </c>
      <c r="D9" s="49">
        <v>17</v>
      </c>
      <c r="E9" s="50">
        <v>23</v>
      </c>
      <c r="F9" s="75">
        <v>19</v>
      </c>
      <c r="G9" s="49">
        <v>26</v>
      </c>
      <c r="H9" s="50">
        <v>39</v>
      </c>
      <c r="I9" s="80"/>
      <c r="J9" s="81"/>
      <c r="K9" s="82"/>
    </row>
    <row r="10" spans="1:11" ht="16.5" x14ac:dyDescent="0.25">
      <c r="A10" s="73">
        <v>7</v>
      </c>
      <c r="B10" s="83"/>
      <c r="C10" s="83"/>
      <c r="D10" s="83"/>
      <c r="E10" s="83"/>
      <c r="F10" s="75">
        <v>24</v>
      </c>
      <c r="G10" s="49">
        <v>36</v>
      </c>
      <c r="H10" s="50">
        <v>56</v>
      </c>
      <c r="I10" s="79"/>
      <c r="J10" s="49"/>
      <c r="K10" s="50">
        <v>51</v>
      </c>
    </row>
    <row r="11" spans="1:11" ht="16.5" x14ac:dyDescent="0.25">
      <c r="A11" s="73">
        <v>8</v>
      </c>
      <c r="B11" s="79"/>
      <c r="C11" s="75"/>
      <c r="D11" s="49"/>
      <c r="E11" s="50"/>
      <c r="F11" s="75"/>
      <c r="G11" s="49"/>
      <c r="H11" s="50"/>
      <c r="I11" s="80"/>
      <c r="J11" s="81"/>
      <c r="K11" s="82"/>
    </row>
    <row r="12" spans="1:11" ht="16.5" x14ac:dyDescent="0.25">
      <c r="A12" s="73">
        <v>9</v>
      </c>
      <c r="B12" s="79"/>
      <c r="C12" s="75"/>
      <c r="D12" s="49"/>
      <c r="E12" s="50"/>
      <c r="F12" s="75"/>
      <c r="G12" s="49"/>
      <c r="H12" s="50"/>
      <c r="I12" s="80"/>
      <c r="J12" s="81"/>
      <c r="K12" s="82"/>
    </row>
    <row r="13" spans="1:11" ht="16.5" x14ac:dyDescent="0.25">
      <c r="A13" s="73">
        <v>10</v>
      </c>
      <c r="B13" s="83"/>
      <c r="C13" s="75"/>
      <c r="D13" s="49"/>
      <c r="E13" s="50"/>
      <c r="F13" s="75"/>
      <c r="G13" s="49"/>
      <c r="H13" s="50"/>
      <c r="I13" s="80"/>
      <c r="J13" s="81"/>
      <c r="K13" s="82"/>
    </row>
    <row r="14" spans="1:11" ht="16.5" x14ac:dyDescent="0.25">
      <c r="A14" s="73">
        <v>11</v>
      </c>
      <c r="B14" s="79"/>
      <c r="C14" s="83"/>
      <c r="D14" s="83"/>
      <c r="E14" s="83"/>
      <c r="F14" s="75"/>
      <c r="G14" s="49"/>
      <c r="H14" s="50"/>
      <c r="I14" s="80"/>
      <c r="J14" s="81"/>
      <c r="K14" s="82"/>
    </row>
    <row r="15" spans="1:11" ht="16.5" x14ac:dyDescent="0.25">
      <c r="A15" s="73">
        <v>12</v>
      </c>
      <c r="B15" s="79"/>
      <c r="C15" s="75"/>
      <c r="D15" s="49"/>
      <c r="E15" s="50"/>
      <c r="F15" s="75"/>
      <c r="G15" s="49"/>
      <c r="H15" s="50"/>
      <c r="I15" s="80"/>
      <c r="J15" s="81"/>
      <c r="K15" s="82"/>
    </row>
    <row r="16" spans="1:11" ht="16.5" x14ac:dyDescent="0.25">
      <c r="A16" s="73">
        <v>13</v>
      </c>
      <c r="B16" s="79"/>
      <c r="C16" s="75"/>
      <c r="D16" s="49"/>
      <c r="E16" s="50"/>
      <c r="F16" s="75"/>
      <c r="G16" s="49"/>
      <c r="H16" s="50"/>
      <c r="I16" s="80"/>
      <c r="J16" s="81"/>
      <c r="K16" s="82"/>
    </row>
    <row r="17" spans="1:11" ht="16.5" x14ac:dyDescent="0.25">
      <c r="A17" s="73">
        <v>14</v>
      </c>
      <c r="B17" s="84"/>
      <c r="C17" s="84"/>
      <c r="D17" s="84"/>
      <c r="E17" s="84"/>
      <c r="F17" s="84"/>
      <c r="G17" s="84"/>
      <c r="H17" s="84"/>
      <c r="I17" s="79"/>
      <c r="J17" s="49"/>
      <c r="K17" s="50"/>
    </row>
    <row r="18" spans="1:11" ht="16.5" x14ac:dyDescent="0.25">
      <c r="A18" s="73">
        <v>15</v>
      </c>
      <c r="B18" s="79"/>
      <c r="C18" s="84"/>
      <c r="D18" s="84"/>
      <c r="E18" s="84"/>
      <c r="F18" s="75"/>
      <c r="G18" s="49"/>
      <c r="H18" s="50"/>
      <c r="I18" s="80"/>
      <c r="J18" s="81"/>
      <c r="K18" s="82"/>
    </row>
    <row r="19" spans="1:11" ht="16.5" x14ac:dyDescent="0.25">
      <c r="A19" s="73">
        <v>16</v>
      </c>
      <c r="B19" s="79"/>
      <c r="C19" s="75"/>
      <c r="D19" s="49"/>
      <c r="E19" s="50"/>
      <c r="F19" s="75"/>
      <c r="G19" s="49"/>
      <c r="H19" s="50"/>
      <c r="I19" s="80"/>
      <c r="J19" s="81"/>
      <c r="K19" s="82"/>
    </row>
    <row r="20" spans="1:11" ht="16.5" x14ac:dyDescent="0.25">
      <c r="A20" s="73">
        <v>17</v>
      </c>
      <c r="B20" s="84"/>
      <c r="C20" s="75"/>
      <c r="D20" s="49"/>
      <c r="E20" s="50"/>
      <c r="F20" s="75"/>
      <c r="G20" s="49"/>
      <c r="H20" s="50"/>
      <c r="I20" s="80"/>
      <c r="J20" s="81"/>
      <c r="K20" s="82"/>
    </row>
    <row r="21" spans="1:11" ht="16.5" x14ac:dyDescent="0.25">
      <c r="A21" s="73">
        <v>18</v>
      </c>
      <c r="B21" s="79"/>
      <c r="C21" s="84"/>
      <c r="D21" s="84"/>
      <c r="E21" s="84"/>
      <c r="F21" s="75"/>
      <c r="G21" s="49"/>
      <c r="H21" s="50"/>
      <c r="I21" s="80"/>
      <c r="J21" s="81"/>
      <c r="K21" s="82"/>
    </row>
    <row r="22" spans="1:11" ht="16.5" x14ac:dyDescent="0.25">
      <c r="A22" s="73">
        <v>19</v>
      </c>
      <c r="B22" s="79"/>
      <c r="C22" s="84"/>
      <c r="D22" s="84"/>
      <c r="E22" s="84"/>
      <c r="F22" s="84"/>
      <c r="G22" s="84"/>
      <c r="H22" s="84"/>
      <c r="I22" s="80"/>
      <c r="J22" s="81"/>
      <c r="K22" s="82"/>
    </row>
    <row r="23" spans="1:11" ht="16.5" x14ac:dyDescent="0.25">
      <c r="A23" s="73">
        <v>20</v>
      </c>
      <c r="B23" s="79"/>
      <c r="C23" s="75"/>
      <c r="D23" s="49"/>
      <c r="E23" s="50"/>
      <c r="F23" s="75"/>
      <c r="G23" s="49"/>
      <c r="H23" s="50"/>
      <c r="I23" s="80"/>
      <c r="J23" s="81"/>
      <c r="K23" s="82"/>
    </row>
    <row r="24" spans="1:11" ht="16.5" x14ac:dyDescent="0.25">
      <c r="A24" s="73">
        <v>21</v>
      </c>
      <c r="B24" s="84"/>
      <c r="C24" s="75"/>
      <c r="D24" s="49"/>
      <c r="E24" s="50"/>
      <c r="F24" s="75"/>
      <c r="G24" s="49"/>
      <c r="H24" s="50"/>
      <c r="I24" s="79"/>
      <c r="J24" s="49"/>
      <c r="K24" s="50"/>
    </row>
    <row r="25" spans="1:11" ht="16.5" x14ac:dyDescent="0.25">
      <c r="A25" s="73">
        <v>22</v>
      </c>
      <c r="B25" s="79"/>
      <c r="C25" s="75"/>
      <c r="D25" s="49"/>
      <c r="E25" s="50"/>
      <c r="F25" s="75"/>
      <c r="G25" s="49"/>
      <c r="H25" s="50"/>
      <c r="I25" s="80"/>
      <c r="J25" s="81"/>
      <c r="K25" s="82"/>
    </row>
    <row r="26" spans="1:11" ht="16.5" x14ac:dyDescent="0.25">
      <c r="A26" s="73">
        <v>23</v>
      </c>
      <c r="B26" s="79"/>
      <c r="C26" s="75"/>
      <c r="D26" s="49"/>
      <c r="E26" s="50"/>
      <c r="F26" s="75"/>
      <c r="G26" s="49"/>
      <c r="H26" s="50"/>
      <c r="I26" s="80"/>
      <c r="J26" s="81"/>
      <c r="K26" s="82"/>
    </row>
    <row r="27" spans="1:11" ht="16.5" x14ac:dyDescent="0.25">
      <c r="A27" s="73">
        <v>24</v>
      </c>
      <c r="B27" s="84"/>
      <c r="C27" s="84"/>
      <c r="D27" s="84"/>
      <c r="E27" s="84"/>
      <c r="F27" s="75"/>
      <c r="G27" s="49"/>
      <c r="H27" s="50"/>
      <c r="I27" s="80"/>
      <c r="J27" s="81"/>
      <c r="K27" s="82"/>
    </row>
    <row r="28" spans="1:11" ht="16.5" x14ac:dyDescent="0.25">
      <c r="A28" s="73">
        <v>25</v>
      </c>
      <c r="B28" s="79"/>
      <c r="C28" s="84"/>
      <c r="D28" s="84"/>
      <c r="E28" s="84"/>
      <c r="F28" s="75"/>
      <c r="G28" s="49"/>
      <c r="H28" s="50"/>
      <c r="I28" s="80"/>
      <c r="J28" s="81"/>
      <c r="K28" s="82"/>
    </row>
    <row r="29" spans="1:11" ht="16.5" x14ac:dyDescent="0.25">
      <c r="A29" s="73">
        <v>26</v>
      </c>
      <c r="B29" s="79"/>
      <c r="C29" s="75"/>
      <c r="D29" s="49"/>
      <c r="E29" s="50"/>
      <c r="F29" s="75"/>
      <c r="G29" s="49"/>
      <c r="H29" s="50"/>
      <c r="I29" s="80"/>
      <c r="J29" s="81"/>
      <c r="K29" s="82"/>
    </row>
    <row r="30" spans="1:11" ht="16.5" x14ac:dyDescent="0.25">
      <c r="A30" s="73">
        <v>27</v>
      </c>
      <c r="B30" s="79"/>
      <c r="C30" s="84"/>
      <c r="D30" s="84"/>
      <c r="E30" s="84"/>
      <c r="F30" s="75"/>
      <c r="G30" s="49"/>
      <c r="H30" s="50"/>
      <c r="I30" s="80"/>
      <c r="J30" s="81"/>
      <c r="K30" s="82"/>
    </row>
    <row r="31" spans="1:11" ht="16.5" x14ac:dyDescent="0.25">
      <c r="A31" s="73">
        <v>28</v>
      </c>
      <c r="B31" s="84"/>
      <c r="C31" s="75"/>
      <c r="D31" s="49"/>
      <c r="E31" s="50"/>
      <c r="F31" s="75"/>
      <c r="G31" s="49"/>
      <c r="H31" s="50"/>
      <c r="I31" s="79"/>
      <c r="J31" s="49"/>
      <c r="K31" s="50"/>
    </row>
    <row r="32" spans="1:11" ht="16.5" x14ac:dyDescent="0.25">
      <c r="A32" s="73">
        <v>29</v>
      </c>
      <c r="B32" s="79"/>
      <c r="C32" s="84"/>
      <c r="D32" s="84"/>
      <c r="E32" s="84"/>
      <c r="F32" s="75"/>
      <c r="G32" s="49"/>
      <c r="H32" s="50"/>
      <c r="I32" s="80"/>
      <c r="J32" s="81"/>
      <c r="K32" s="82"/>
    </row>
    <row r="33" spans="1:11" ht="16.5" x14ac:dyDescent="0.25">
      <c r="A33" s="73">
        <v>30</v>
      </c>
      <c r="B33" s="79"/>
      <c r="C33" s="75"/>
      <c r="D33" s="49"/>
      <c r="E33" s="50"/>
      <c r="F33" s="75"/>
      <c r="G33" s="49"/>
      <c r="H33" s="50"/>
      <c r="I33" s="80"/>
      <c r="J33" s="81"/>
      <c r="K33" s="82"/>
    </row>
    <row r="34" spans="1:11" ht="16.5" x14ac:dyDescent="0.25">
      <c r="A34" s="73">
        <v>31</v>
      </c>
      <c r="B34" s="84"/>
      <c r="C34" s="84"/>
      <c r="D34" s="84"/>
      <c r="E34" s="84"/>
      <c r="F34" s="75"/>
      <c r="G34" s="49"/>
      <c r="H34" s="50"/>
      <c r="I34" s="80"/>
      <c r="J34" s="81"/>
      <c r="K34" s="82"/>
    </row>
    <row r="35" spans="1:11" ht="16.5" x14ac:dyDescent="0.25">
      <c r="A35" s="73">
        <v>32</v>
      </c>
      <c r="B35" s="79"/>
      <c r="C35" s="75"/>
      <c r="D35" s="49"/>
      <c r="E35" s="50"/>
      <c r="F35" s="75"/>
      <c r="G35" s="49"/>
      <c r="H35" s="50"/>
      <c r="I35" s="80"/>
      <c r="J35" s="81"/>
      <c r="K35" s="82"/>
    </row>
    <row r="36" spans="1:11" ht="16.5" x14ac:dyDescent="0.25">
      <c r="A36" s="73">
        <v>33</v>
      </c>
      <c r="B36" s="79"/>
      <c r="C36" s="75"/>
      <c r="D36" s="49"/>
      <c r="E36" s="50"/>
      <c r="F36" s="75"/>
      <c r="G36" s="49"/>
      <c r="H36" s="50"/>
      <c r="I36" s="80"/>
      <c r="J36" s="81"/>
      <c r="K36" s="82"/>
    </row>
    <row r="37" spans="1:11" ht="16.5" x14ac:dyDescent="0.25">
      <c r="A37" s="16">
        <v>34</v>
      </c>
      <c r="B37" s="87"/>
      <c r="C37" s="88"/>
      <c r="D37" s="88"/>
      <c r="E37" s="88"/>
      <c r="F37" s="89"/>
      <c r="G37" s="52"/>
      <c r="H37" s="53"/>
      <c r="I37" s="80"/>
      <c r="J37" s="81"/>
      <c r="K37" s="82"/>
    </row>
    <row r="38" spans="1:11" ht="16.5" x14ac:dyDescent="0.25">
      <c r="A38" s="99">
        <v>35</v>
      </c>
      <c r="B38" s="100"/>
      <c r="C38" s="88"/>
      <c r="D38" s="88"/>
      <c r="E38" s="88"/>
      <c r="F38" s="89"/>
      <c r="G38" s="52"/>
      <c r="H38" s="53"/>
      <c r="I38" s="53"/>
      <c r="J38" s="53"/>
      <c r="K38" s="53"/>
    </row>
  </sheetData>
  <mergeCells count="10">
    <mergeCell ref="I11:K16"/>
    <mergeCell ref="I18:K23"/>
    <mergeCell ref="I25:K30"/>
    <mergeCell ref="I32:K37"/>
    <mergeCell ref="A1:K1"/>
    <mergeCell ref="A2:A3"/>
    <mergeCell ref="C2:E2"/>
    <mergeCell ref="F2:H2"/>
    <mergeCell ref="I2:K2"/>
    <mergeCell ref="I4:K9"/>
  </mergeCells>
  <pageMargins left="0.25" right="0.25" top="0.75" bottom="0.75" header="0.3" footer="0.3"/>
  <pageSetup paperSize="9" scale="84" fitToHeight="0"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108</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109</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 sqref="L2:L31"/>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110</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élève 1</v>
      </c>
      <c r="B2" s="11"/>
      <c r="C2" s="11"/>
      <c r="D2" s="11"/>
      <c r="E2" s="11"/>
      <c r="F2" s="11"/>
      <c r="G2" s="11"/>
      <c r="H2" s="11"/>
      <c r="I2" s="11"/>
      <c r="J2" s="11"/>
      <c r="K2" s="11">
        <f>SUM(B2:J2)</f>
        <v>0</v>
      </c>
      <c r="L2" t="str">
        <f>IF(N2&gt;0, 100-(K2*100/N2),"")</f>
        <v/>
      </c>
      <c r="M2" s="11"/>
      <c r="N2" s="19"/>
    </row>
    <row r="3" spans="1:14" ht="30" customHeight="1" x14ac:dyDescent="0.3">
      <c r="A3" s="10" t="str">
        <f>'Liste élèves'!B3:B32</f>
        <v>élève 2</v>
      </c>
      <c r="B3" s="11"/>
      <c r="C3" s="11"/>
      <c r="D3" s="11"/>
      <c r="E3" s="11"/>
      <c r="F3" s="11"/>
      <c r="G3" s="11"/>
      <c r="H3" s="11"/>
      <c r="I3" s="11"/>
      <c r="J3" s="11"/>
      <c r="K3" s="11">
        <f t="shared" ref="K3:K31" si="0">SUM(B3:J3)</f>
        <v>0</v>
      </c>
      <c r="L3" t="str">
        <f t="shared" ref="L3:L31" si="1">IF(N3&gt;0, 100-(K3*100/N3),"")</f>
        <v/>
      </c>
      <c r="M3" s="11"/>
      <c r="N3" s="28">
        <f>N2</f>
        <v>0</v>
      </c>
    </row>
    <row r="4" spans="1:14" ht="30" customHeight="1" x14ac:dyDescent="0.3">
      <c r="A4" s="10" t="str">
        <f>'Liste élèves'!B4:B33</f>
        <v>élève 3</v>
      </c>
      <c r="B4" s="11"/>
      <c r="C4" s="11"/>
      <c r="D4" s="11"/>
      <c r="E4" s="11"/>
      <c r="F4" s="11"/>
      <c r="G4" s="11"/>
      <c r="H4" s="11"/>
      <c r="I4" s="11"/>
      <c r="J4" s="11"/>
      <c r="K4" s="11">
        <f t="shared" si="0"/>
        <v>0</v>
      </c>
      <c r="L4" t="str">
        <f t="shared" si="1"/>
        <v/>
      </c>
      <c r="M4" s="11"/>
      <c r="N4" s="28">
        <f>N2</f>
        <v>0</v>
      </c>
    </row>
    <row r="5" spans="1:14" ht="30" customHeight="1" x14ac:dyDescent="0.3">
      <c r="A5" s="10" t="str">
        <f>'Liste élèves'!B5:B34</f>
        <v>élève 4</v>
      </c>
      <c r="B5" s="11"/>
      <c r="C5" s="11"/>
      <c r="D5" s="11"/>
      <c r="E5" s="11"/>
      <c r="F5" s="11"/>
      <c r="G5" s="11"/>
      <c r="H5" s="11"/>
      <c r="I5" s="11"/>
      <c r="J5" s="11"/>
      <c r="K5" s="11">
        <f t="shared" si="0"/>
        <v>0</v>
      </c>
      <c r="L5" t="str">
        <f t="shared" si="1"/>
        <v/>
      </c>
      <c r="M5" s="11"/>
      <c r="N5" s="28">
        <f>N2</f>
        <v>0</v>
      </c>
    </row>
    <row r="6" spans="1:14" ht="30" customHeight="1" x14ac:dyDescent="0.3">
      <c r="A6" s="10" t="str">
        <f>'Liste élèves'!B6:B35</f>
        <v>élève 5</v>
      </c>
      <c r="B6" s="11"/>
      <c r="C6" s="11"/>
      <c r="D6" s="11"/>
      <c r="E6" s="11"/>
      <c r="F6" s="11"/>
      <c r="G6" s="11"/>
      <c r="H6" s="11"/>
      <c r="I6" s="11"/>
      <c r="J6" s="11"/>
      <c r="K6" s="11">
        <f t="shared" si="0"/>
        <v>0</v>
      </c>
      <c r="L6" t="str">
        <f t="shared" si="1"/>
        <v/>
      </c>
      <c r="M6" s="11"/>
      <c r="N6" s="28">
        <f>N2</f>
        <v>0</v>
      </c>
    </row>
    <row r="7" spans="1:14" ht="30" customHeight="1" x14ac:dyDescent="0.3">
      <c r="A7" s="10" t="str">
        <f>'Liste élèves'!B7:B37</f>
        <v>élève 6</v>
      </c>
      <c r="B7" s="11"/>
      <c r="C7" s="11"/>
      <c r="D7" s="11"/>
      <c r="E7" s="11"/>
      <c r="F7" s="11"/>
      <c r="G7" s="11"/>
      <c r="H7" s="11"/>
      <c r="I7" s="11"/>
      <c r="J7" s="11"/>
      <c r="K7" s="11">
        <f t="shared" si="0"/>
        <v>0</v>
      </c>
      <c r="L7" t="str">
        <f t="shared" si="1"/>
        <v/>
      </c>
      <c r="M7" s="11"/>
      <c r="N7" s="28">
        <f>N2</f>
        <v>0</v>
      </c>
    </row>
    <row r="8" spans="1:14" ht="30" customHeight="1" x14ac:dyDescent="0.3">
      <c r="A8" s="10" t="str">
        <f>'Liste élèves'!B8:B38</f>
        <v>élève 7</v>
      </c>
      <c r="B8" s="11"/>
      <c r="C8" s="11"/>
      <c r="D8" s="11"/>
      <c r="E8" s="11"/>
      <c r="F8" s="11"/>
      <c r="G8" s="11"/>
      <c r="H8" s="11"/>
      <c r="I8" s="11"/>
      <c r="J8" s="11"/>
      <c r="K8" s="11">
        <f t="shared" si="0"/>
        <v>0</v>
      </c>
      <c r="L8" t="str">
        <f t="shared" si="1"/>
        <v/>
      </c>
      <c r="M8" s="11"/>
      <c r="N8" s="28">
        <f>N2</f>
        <v>0</v>
      </c>
    </row>
    <row r="9" spans="1:14" ht="30" customHeight="1" x14ac:dyDescent="0.3">
      <c r="A9" s="10" t="str">
        <f>'Liste élèves'!B9:B39</f>
        <v>élève 8</v>
      </c>
      <c r="B9" s="11"/>
      <c r="C9" s="11"/>
      <c r="D9" s="11"/>
      <c r="E9" s="11"/>
      <c r="F9" s="11"/>
      <c r="G9" s="11"/>
      <c r="H9" s="11"/>
      <c r="I9" s="11"/>
      <c r="J9" s="11"/>
      <c r="K9" s="11">
        <f t="shared" si="0"/>
        <v>0</v>
      </c>
      <c r="L9" t="str">
        <f t="shared" si="1"/>
        <v/>
      </c>
      <c r="M9" s="11"/>
      <c r="N9" s="28">
        <f>N2</f>
        <v>0</v>
      </c>
    </row>
    <row r="10" spans="1:14" ht="30" customHeight="1" x14ac:dyDescent="0.3">
      <c r="A10" s="10" t="str">
        <f>'Liste élèves'!B10:B40</f>
        <v>élève 9</v>
      </c>
      <c r="B10" s="11"/>
      <c r="C10" s="11"/>
      <c r="D10" s="11"/>
      <c r="E10" s="11"/>
      <c r="F10" s="11"/>
      <c r="G10" s="11"/>
      <c r="H10" s="11"/>
      <c r="I10" s="11"/>
      <c r="J10" s="11"/>
      <c r="K10" s="11">
        <f t="shared" si="0"/>
        <v>0</v>
      </c>
      <c r="L10" t="str">
        <f t="shared" si="1"/>
        <v/>
      </c>
      <c r="M10" s="11"/>
      <c r="N10" s="28">
        <f>N2</f>
        <v>0</v>
      </c>
    </row>
    <row r="11" spans="1:14" ht="30" customHeight="1" x14ac:dyDescent="0.3">
      <c r="A11" s="10" t="str">
        <f>'Liste élèves'!B11:B41</f>
        <v>élève 10</v>
      </c>
      <c r="B11" s="11"/>
      <c r="C11" s="11"/>
      <c r="D11" s="11"/>
      <c r="E11" s="11"/>
      <c r="F11" s="11"/>
      <c r="G11" s="11"/>
      <c r="H11" s="11"/>
      <c r="I11" s="11"/>
      <c r="J11" s="11"/>
      <c r="K11" s="11">
        <f t="shared" si="0"/>
        <v>0</v>
      </c>
      <c r="L11" t="str">
        <f t="shared" si="1"/>
        <v/>
      </c>
      <c r="M11" s="11"/>
      <c r="N11" s="28">
        <f>N2</f>
        <v>0</v>
      </c>
    </row>
    <row r="12" spans="1:14" ht="30" customHeight="1" x14ac:dyDescent="0.3">
      <c r="A12" s="10" t="str">
        <f>'Liste élèves'!B12:B42</f>
        <v>élève 11</v>
      </c>
      <c r="B12" s="11"/>
      <c r="C12" s="11"/>
      <c r="D12" s="11"/>
      <c r="E12" s="11"/>
      <c r="F12" s="11"/>
      <c r="G12" s="11"/>
      <c r="H12" s="11"/>
      <c r="I12" s="11"/>
      <c r="J12" s="11"/>
      <c r="K12" s="11">
        <f t="shared" si="0"/>
        <v>0</v>
      </c>
      <c r="L12" t="str">
        <f t="shared" si="1"/>
        <v/>
      </c>
      <c r="M12" s="11"/>
      <c r="N12" s="28">
        <f>N2</f>
        <v>0</v>
      </c>
    </row>
    <row r="13" spans="1:14" ht="30" customHeight="1" x14ac:dyDescent="0.3">
      <c r="A13" s="10" t="str">
        <f>'Liste élèves'!B13:B43</f>
        <v>élève 12</v>
      </c>
      <c r="B13" s="11"/>
      <c r="C13" s="11"/>
      <c r="D13" s="11"/>
      <c r="E13" s="11"/>
      <c r="F13" s="11"/>
      <c r="G13" s="11"/>
      <c r="H13" s="11"/>
      <c r="I13" s="11"/>
      <c r="J13" s="11"/>
      <c r="K13" s="11">
        <f t="shared" si="0"/>
        <v>0</v>
      </c>
      <c r="L13" t="str">
        <f t="shared" si="1"/>
        <v/>
      </c>
      <c r="M13" s="11"/>
      <c r="N13" s="28">
        <f>N2</f>
        <v>0</v>
      </c>
    </row>
    <row r="14" spans="1:14" ht="30" customHeight="1" x14ac:dyDescent="0.3">
      <c r="A14" s="10" t="str">
        <f>'Liste élèves'!B14:B44</f>
        <v>élève 13</v>
      </c>
      <c r="B14" s="11"/>
      <c r="C14" s="11"/>
      <c r="D14" s="11"/>
      <c r="E14" s="11"/>
      <c r="F14" s="11"/>
      <c r="G14" s="11"/>
      <c r="H14" s="11"/>
      <c r="I14" s="11"/>
      <c r="J14" s="11"/>
      <c r="K14" s="11">
        <f t="shared" si="0"/>
        <v>0</v>
      </c>
      <c r="L14" t="str">
        <f t="shared" si="1"/>
        <v/>
      </c>
      <c r="M14" s="11"/>
      <c r="N14" s="28">
        <f>N2</f>
        <v>0</v>
      </c>
    </row>
    <row r="15" spans="1:14" ht="30" customHeight="1" x14ac:dyDescent="0.3">
      <c r="A15" s="10" t="str">
        <f>'Liste élèves'!B15:B45</f>
        <v>élève 14</v>
      </c>
      <c r="B15" s="11"/>
      <c r="C15" s="11"/>
      <c r="D15" s="11"/>
      <c r="E15" s="11"/>
      <c r="F15" s="11"/>
      <c r="G15" s="11"/>
      <c r="H15" s="11"/>
      <c r="I15" s="11"/>
      <c r="J15" s="11"/>
      <c r="K15" s="11">
        <f t="shared" si="0"/>
        <v>0</v>
      </c>
      <c r="L15" t="str">
        <f t="shared" si="1"/>
        <v/>
      </c>
      <c r="M15" s="11"/>
      <c r="N15" s="28">
        <f>N2</f>
        <v>0</v>
      </c>
    </row>
    <row r="16" spans="1:14" ht="30" customHeight="1" x14ac:dyDescent="0.3">
      <c r="A16" s="10" t="str">
        <f>'Liste élèves'!B16:B46</f>
        <v>élève 15</v>
      </c>
      <c r="B16" s="11"/>
      <c r="C16" s="11"/>
      <c r="D16" s="11"/>
      <c r="E16" s="11"/>
      <c r="F16" s="11"/>
      <c r="G16" s="11"/>
      <c r="H16" s="11"/>
      <c r="I16" s="11"/>
      <c r="J16" s="11"/>
      <c r="K16" s="11">
        <f t="shared" si="0"/>
        <v>0</v>
      </c>
      <c r="L16" t="str">
        <f t="shared" si="1"/>
        <v/>
      </c>
      <c r="M16" s="11"/>
      <c r="N16" s="28">
        <f>N2</f>
        <v>0</v>
      </c>
    </row>
    <row r="17" spans="1:14" ht="30" customHeight="1" x14ac:dyDescent="0.3">
      <c r="A17" s="10" t="str">
        <f>'Liste élèves'!B17:B47</f>
        <v>élève 16</v>
      </c>
      <c r="B17" s="11"/>
      <c r="C17" s="11"/>
      <c r="D17" s="11"/>
      <c r="E17" s="11"/>
      <c r="F17" s="11"/>
      <c r="G17" s="11"/>
      <c r="H17" s="11"/>
      <c r="I17" s="11"/>
      <c r="J17" s="11"/>
      <c r="K17" s="11">
        <f t="shared" si="0"/>
        <v>0</v>
      </c>
      <c r="L17" t="str">
        <f t="shared" si="1"/>
        <v/>
      </c>
      <c r="M17" s="11"/>
      <c r="N17" s="28">
        <f>N2</f>
        <v>0</v>
      </c>
    </row>
    <row r="18" spans="1:14" ht="30" customHeight="1" x14ac:dyDescent="0.3">
      <c r="A18" s="10" t="str">
        <f>'Liste élèves'!B18:B48</f>
        <v>élève 17</v>
      </c>
      <c r="B18" s="11"/>
      <c r="C18" s="11"/>
      <c r="D18" s="11"/>
      <c r="E18" s="11"/>
      <c r="F18" s="11"/>
      <c r="G18" s="11"/>
      <c r="H18" s="11"/>
      <c r="I18" s="11"/>
      <c r="J18" s="11"/>
      <c r="K18" s="11">
        <f t="shared" si="0"/>
        <v>0</v>
      </c>
      <c r="L18" t="str">
        <f t="shared" si="1"/>
        <v/>
      </c>
      <c r="M18" s="11"/>
      <c r="N18" s="28">
        <f>N2</f>
        <v>0</v>
      </c>
    </row>
    <row r="19" spans="1:14" ht="30" customHeight="1" x14ac:dyDescent="0.3">
      <c r="A19" s="10" t="str">
        <f>'Liste élèves'!B19:B49</f>
        <v>élève 18</v>
      </c>
      <c r="B19" s="11"/>
      <c r="C19" s="11"/>
      <c r="D19" s="11"/>
      <c r="E19" s="11"/>
      <c r="F19" s="11"/>
      <c r="G19" s="11"/>
      <c r="H19" s="11"/>
      <c r="I19" s="11"/>
      <c r="J19" s="11"/>
      <c r="K19" s="11">
        <f t="shared" si="0"/>
        <v>0</v>
      </c>
      <c r="L19" t="str">
        <f t="shared" si="1"/>
        <v/>
      </c>
      <c r="M19" s="11"/>
      <c r="N19" s="28">
        <f>N2</f>
        <v>0</v>
      </c>
    </row>
    <row r="20" spans="1:14" ht="30" customHeight="1" x14ac:dyDescent="0.3">
      <c r="A20" s="10" t="str">
        <f>'Liste élèves'!B20:B50</f>
        <v>élève 19</v>
      </c>
      <c r="B20" s="11"/>
      <c r="C20" s="11"/>
      <c r="D20" s="11"/>
      <c r="E20" s="11"/>
      <c r="F20" s="11"/>
      <c r="G20" s="11"/>
      <c r="H20" s="11"/>
      <c r="I20" s="11"/>
      <c r="J20" s="11"/>
      <c r="K20" s="11">
        <f t="shared" si="0"/>
        <v>0</v>
      </c>
      <c r="L20" t="str">
        <f t="shared" si="1"/>
        <v/>
      </c>
      <c r="M20" s="11"/>
      <c r="N20" s="28">
        <f>N2</f>
        <v>0</v>
      </c>
    </row>
    <row r="21" spans="1:14" ht="30" customHeight="1" x14ac:dyDescent="0.3">
      <c r="A21" s="10" t="str">
        <f>'Liste élèves'!B21:B51</f>
        <v>élève 20</v>
      </c>
      <c r="B21" s="11"/>
      <c r="C21" s="11"/>
      <c r="D21" s="11"/>
      <c r="E21" s="11"/>
      <c r="F21" s="11"/>
      <c r="G21" s="11"/>
      <c r="H21" s="11"/>
      <c r="I21" s="11"/>
      <c r="J21" s="11"/>
      <c r="K21" s="11">
        <f t="shared" si="0"/>
        <v>0</v>
      </c>
      <c r="L21" t="str">
        <f t="shared" si="1"/>
        <v/>
      </c>
      <c r="M21" s="11"/>
      <c r="N21" s="28">
        <f>N2</f>
        <v>0</v>
      </c>
    </row>
    <row r="22" spans="1:14" ht="30" customHeight="1" x14ac:dyDescent="0.3">
      <c r="A22" s="10" t="str">
        <f>'Liste élèves'!B22:B52</f>
        <v>élève 21</v>
      </c>
      <c r="B22" s="11"/>
      <c r="C22" s="11"/>
      <c r="D22" s="11"/>
      <c r="E22" s="11"/>
      <c r="F22" s="11"/>
      <c r="G22" s="11"/>
      <c r="H22" s="11"/>
      <c r="I22" s="11"/>
      <c r="J22" s="11"/>
      <c r="K22" s="11">
        <f t="shared" si="0"/>
        <v>0</v>
      </c>
      <c r="L22" t="str">
        <f t="shared" si="1"/>
        <v/>
      </c>
      <c r="M22" s="11"/>
      <c r="N22" s="28">
        <f>N2</f>
        <v>0</v>
      </c>
    </row>
    <row r="23" spans="1:14" ht="30" customHeight="1" x14ac:dyDescent="0.3">
      <c r="A23" s="10" t="str">
        <f>'Liste élèves'!B23:B53</f>
        <v>élève 22</v>
      </c>
      <c r="B23" s="11"/>
      <c r="C23" s="11"/>
      <c r="D23" s="11"/>
      <c r="E23" s="11"/>
      <c r="F23" s="11"/>
      <c r="G23" s="11"/>
      <c r="H23" s="11"/>
      <c r="I23" s="11"/>
      <c r="J23" s="11"/>
      <c r="K23" s="11">
        <f t="shared" si="0"/>
        <v>0</v>
      </c>
      <c r="L23" t="str">
        <f t="shared" si="1"/>
        <v/>
      </c>
      <c r="M23" s="11"/>
      <c r="N23" s="28">
        <f>N2</f>
        <v>0</v>
      </c>
    </row>
    <row r="24" spans="1:14" ht="30" customHeight="1" x14ac:dyDescent="0.3">
      <c r="A24" s="10" t="str">
        <f>'Liste élèves'!B24:B54</f>
        <v>élève 23</v>
      </c>
      <c r="B24" s="11"/>
      <c r="C24" s="11"/>
      <c r="D24" s="11"/>
      <c r="E24" s="11"/>
      <c r="F24" s="11"/>
      <c r="G24" s="11"/>
      <c r="H24" s="11"/>
      <c r="I24" s="11"/>
      <c r="J24" s="11"/>
      <c r="K24" s="11">
        <f t="shared" si="0"/>
        <v>0</v>
      </c>
      <c r="L24" t="str">
        <f t="shared" si="1"/>
        <v/>
      </c>
      <c r="M24" s="11"/>
      <c r="N24" s="28">
        <f>N2</f>
        <v>0</v>
      </c>
    </row>
    <row r="25" spans="1:14" ht="30" customHeight="1" x14ac:dyDescent="0.3">
      <c r="A25" s="10" t="str">
        <f>'Liste élèves'!B25:B55</f>
        <v>élève 24</v>
      </c>
      <c r="B25" s="11"/>
      <c r="C25" s="11"/>
      <c r="D25" s="11"/>
      <c r="E25" s="11"/>
      <c r="F25" s="11"/>
      <c r="G25" s="11"/>
      <c r="H25" s="11"/>
      <c r="I25" s="11"/>
      <c r="J25" s="11"/>
      <c r="K25" s="11">
        <f t="shared" si="0"/>
        <v>0</v>
      </c>
      <c r="L25" t="str">
        <f t="shared" si="1"/>
        <v/>
      </c>
      <c r="M25" s="11"/>
      <c r="N25" s="28">
        <f>N2</f>
        <v>0</v>
      </c>
    </row>
    <row r="26" spans="1:14" ht="30" customHeight="1" x14ac:dyDescent="0.3">
      <c r="A26" s="10" t="str">
        <f>'Liste élèves'!B26:B56</f>
        <v>élève 25</v>
      </c>
      <c r="B26" s="11"/>
      <c r="C26" s="11"/>
      <c r="D26" s="11"/>
      <c r="E26" s="11"/>
      <c r="F26" s="11"/>
      <c r="G26" s="11"/>
      <c r="H26" s="11"/>
      <c r="I26" s="11"/>
      <c r="J26" s="11"/>
      <c r="K26" s="11">
        <f t="shared" si="0"/>
        <v>0</v>
      </c>
      <c r="L26" t="str">
        <f t="shared" si="1"/>
        <v/>
      </c>
      <c r="M26" s="11"/>
      <c r="N26" s="28">
        <f>N2</f>
        <v>0</v>
      </c>
    </row>
    <row r="27" spans="1:14" ht="30" customHeight="1" x14ac:dyDescent="0.3">
      <c r="A27" s="10" t="str">
        <f>'Liste élèves'!B27:B57</f>
        <v>élève 26</v>
      </c>
      <c r="B27" s="11"/>
      <c r="C27" s="11"/>
      <c r="D27" s="11"/>
      <c r="E27" s="11"/>
      <c r="F27" s="11"/>
      <c r="G27" s="11"/>
      <c r="H27" s="11"/>
      <c r="I27" s="11"/>
      <c r="J27" s="11"/>
      <c r="K27" s="11">
        <f t="shared" si="0"/>
        <v>0</v>
      </c>
      <c r="L27" t="str">
        <f t="shared" si="1"/>
        <v/>
      </c>
      <c r="M27" s="11"/>
      <c r="N27" s="28">
        <f>N2</f>
        <v>0</v>
      </c>
    </row>
    <row r="28" spans="1:14" ht="30" customHeight="1" x14ac:dyDescent="0.3">
      <c r="A28" s="10" t="str">
        <f>'Liste élèves'!B28:B58</f>
        <v>élève 27</v>
      </c>
      <c r="B28" s="11"/>
      <c r="C28" s="11"/>
      <c r="D28" s="11"/>
      <c r="E28" s="11"/>
      <c r="F28" s="11"/>
      <c r="G28" s="11"/>
      <c r="H28" s="11"/>
      <c r="I28" s="11"/>
      <c r="J28" s="11"/>
      <c r="K28" s="11">
        <f t="shared" si="0"/>
        <v>0</v>
      </c>
      <c r="L28" t="str">
        <f t="shared" si="1"/>
        <v/>
      </c>
      <c r="M28" s="11"/>
      <c r="N28" s="28">
        <f>N2</f>
        <v>0</v>
      </c>
    </row>
    <row r="29" spans="1:14" ht="30" customHeight="1" x14ac:dyDescent="0.3">
      <c r="A29" s="10" t="str">
        <f>'Liste élèves'!B29:B59</f>
        <v>élève 28</v>
      </c>
      <c r="B29" s="11"/>
      <c r="C29" s="11"/>
      <c r="D29" s="11"/>
      <c r="E29" s="11"/>
      <c r="F29" s="11"/>
      <c r="G29" s="11"/>
      <c r="H29" s="11"/>
      <c r="I29" s="11"/>
      <c r="J29" s="11"/>
      <c r="K29" s="11">
        <f t="shared" si="0"/>
        <v>0</v>
      </c>
      <c r="L29" t="str">
        <f t="shared" si="1"/>
        <v/>
      </c>
      <c r="M29" s="11"/>
      <c r="N29" s="28">
        <f>N2</f>
        <v>0</v>
      </c>
    </row>
    <row r="30" spans="1:14" ht="30" customHeight="1" x14ac:dyDescent="0.3">
      <c r="A30" s="10" t="str">
        <f>'Liste élèves'!B30:B60</f>
        <v>élève 29</v>
      </c>
      <c r="B30" s="11"/>
      <c r="C30" s="11"/>
      <c r="D30" s="11"/>
      <c r="E30" s="11"/>
      <c r="F30" s="11"/>
      <c r="G30" s="11"/>
      <c r="H30" s="11"/>
      <c r="I30" s="11"/>
      <c r="J30" s="11"/>
      <c r="K30" s="11">
        <f t="shared" si="0"/>
        <v>0</v>
      </c>
      <c r="L30" t="str">
        <f t="shared" si="1"/>
        <v/>
      </c>
      <c r="M30" s="11"/>
      <c r="N30" s="28">
        <f>N2</f>
        <v>0</v>
      </c>
    </row>
    <row r="31" spans="1:14" ht="30" customHeight="1" x14ac:dyDescent="0.3">
      <c r="A31" s="12" t="str">
        <f>'Liste élèves'!B31:B61</f>
        <v>élève 30</v>
      </c>
      <c r="B31" s="13"/>
      <c r="C31" s="13"/>
      <c r="D31" s="13"/>
      <c r="E31" s="13"/>
      <c r="F31" s="13"/>
      <c r="G31" s="13"/>
      <c r="H31" s="13"/>
      <c r="I31" s="13"/>
      <c r="J31" s="13"/>
      <c r="K31" s="13">
        <f t="shared" si="0"/>
        <v>0</v>
      </c>
      <c r="L31" t="str">
        <f t="shared" si="1"/>
        <v/>
      </c>
      <c r="M31" s="13"/>
      <c r="N31" s="28">
        <f>N2</f>
        <v>0</v>
      </c>
    </row>
  </sheetData>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38"/>
  <sheetViews>
    <sheetView topLeftCell="A22" workbookViewId="0">
      <selection activeCell="K38" sqref="A1:K38"/>
    </sheetView>
  </sheetViews>
  <sheetFormatPr baseColWidth="10" defaultRowHeight="15" x14ac:dyDescent="0.25"/>
  <cols>
    <col min="1" max="11" width="10.7109375" customWidth="1"/>
  </cols>
  <sheetData>
    <row r="1" spans="1:11" ht="22.5" x14ac:dyDescent="0.25">
      <c r="A1" s="56" t="s">
        <v>147</v>
      </c>
      <c r="B1" s="56"/>
      <c r="C1" s="56"/>
      <c r="D1" s="56"/>
      <c r="E1" s="56"/>
      <c r="F1" s="56"/>
      <c r="G1" s="56"/>
      <c r="H1" s="56"/>
      <c r="I1" s="56"/>
      <c r="J1" s="56"/>
      <c r="K1" s="56"/>
    </row>
    <row r="2" spans="1:11" ht="33" x14ac:dyDescent="0.25">
      <c r="A2" s="47" t="s">
        <v>138</v>
      </c>
      <c r="B2" s="66" t="s">
        <v>139</v>
      </c>
      <c r="C2" s="67" t="s">
        <v>140</v>
      </c>
      <c r="D2" s="68"/>
      <c r="E2" s="69"/>
      <c r="F2" s="67" t="s">
        <v>148</v>
      </c>
      <c r="G2" s="68"/>
      <c r="H2" s="69"/>
      <c r="I2" s="67" t="s">
        <v>142</v>
      </c>
      <c r="J2" s="68"/>
      <c r="K2" s="69"/>
    </row>
    <row r="3" spans="1:11" ht="16.5" x14ac:dyDescent="0.25">
      <c r="A3" s="47"/>
      <c r="B3" s="70"/>
      <c r="C3" s="66" t="s">
        <v>143</v>
      </c>
      <c r="D3" s="66" t="s">
        <v>144</v>
      </c>
      <c r="E3" s="66" t="s">
        <v>145</v>
      </c>
      <c r="F3" s="39" t="s">
        <v>143</v>
      </c>
      <c r="G3" s="39" t="s">
        <v>144</v>
      </c>
      <c r="H3" s="39" t="s">
        <v>145</v>
      </c>
      <c r="I3" s="39" t="s">
        <v>143</v>
      </c>
      <c r="J3" s="39" t="s">
        <v>144</v>
      </c>
      <c r="K3" s="39" t="s">
        <v>145</v>
      </c>
    </row>
    <row r="4" spans="1:11" ht="16.5" x14ac:dyDescent="0.25">
      <c r="A4" s="73">
        <v>1</v>
      </c>
      <c r="B4" s="74">
        <v>19</v>
      </c>
      <c r="C4" s="75">
        <v>9</v>
      </c>
      <c r="D4" s="49">
        <v>15</v>
      </c>
      <c r="E4" s="50">
        <v>19</v>
      </c>
      <c r="F4" s="75">
        <v>17</v>
      </c>
      <c r="G4" s="49">
        <v>29</v>
      </c>
      <c r="H4" s="50">
        <v>36</v>
      </c>
      <c r="I4" s="76"/>
      <c r="J4" s="77"/>
      <c r="K4" s="78"/>
    </row>
    <row r="5" spans="1:11" ht="16.5" x14ac:dyDescent="0.25">
      <c r="A5" s="73">
        <v>2</v>
      </c>
      <c r="B5" s="79">
        <v>18</v>
      </c>
      <c r="C5" s="75">
        <v>7</v>
      </c>
      <c r="D5" s="49">
        <v>11</v>
      </c>
      <c r="E5" s="50">
        <v>18</v>
      </c>
      <c r="F5" s="75">
        <v>17</v>
      </c>
      <c r="G5" s="49">
        <v>29</v>
      </c>
      <c r="H5" s="50">
        <v>46</v>
      </c>
      <c r="I5" s="80"/>
      <c r="J5" s="81"/>
      <c r="K5" s="82"/>
    </row>
    <row r="6" spans="1:11" ht="16.5" x14ac:dyDescent="0.25">
      <c r="A6" s="73">
        <v>3</v>
      </c>
      <c r="B6" s="83"/>
      <c r="C6" s="83"/>
      <c r="D6" s="83"/>
      <c r="E6" s="83"/>
      <c r="F6" s="75">
        <v>28</v>
      </c>
      <c r="G6" s="49">
        <v>57</v>
      </c>
      <c r="H6" s="50">
        <v>80</v>
      </c>
      <c r="I6" s="80"/>
      <c r="J6" s="81"/>
      <c r="K6" s="82"/>
    </row>
    <row r="7" spans="1:11" ht="16.5" x14ac:dyDescent="0.25">
      <c r="A7" s="73">
        <v>4</v>
      </c>
      <c r="B7" s="79">
        <v>14</v>
      </c>
      <c r="C7" s="75">
        <v>10</v>
      </c>
      <c r="D7" s="49">
        <v>14</v>
      </c>
      <c r="E7" s="50">
        <v>17</v>
      </c>
      <c r="F7" s="75">
        <v>20</v>
      </c>
      <c r="G7" s="49">
        <v>27</v>
      </c>
      <c r="H7" s="50">
        <v>34</v>
      </c>
      <c r="I7" s="80"/>
      <c r="J7" s="81"/>
      <c r="K7" s="82"/>
    </row>
    <row r="8" spans="1:11" ht="16.5" x14ac:dyDescent="0.25">
      <c r="A8" s="73">
        <v>5</v>
      </c>
      <c r="B8" s="79">
        <v>19</v>
      </c>
      <c r="C8" s="75">
        <v>13</v>
      </c>
      <c r="D8" s="49">
        <v>17</v>
      </c>
      <c r="E8" s="50">
        <v>19</v>
      </c>
      <c r="F8" s="75">
        <v>23</v>
      </c>
      <c r="G8" s="49">
        <v>34</v>
      </c>
      <c r="H8" s="50">
        <v>43</v>
      </c>
      <c r="I8" s="80"/>
      <c r="J8" s="81"/>
      <c r="K8" s="82"/>
    </row>
    <row r="9" spans="1:11" ht="16.5" x14ac:dyDescent="0.25">
      <c r="A9" s="73">
        <v>6</v>
      </c>
      <c r="B9" s="79">
        <v>18</v>
      </c>
      <c r="C9" s="75">
        <v>10</v>
      </c>
      <c r="D9" s="49">
        <v>15</v>
      </c>
      <c r="E9" s="50">
        <v>18</v>
      </c>
      <c r="F9" s="75">
        <v>22</v>
      </c>
      <c r="G9" s="49">
        <v>38</v>
      </c>
      <c r="H9" s="50">
        <v>55</v>
      </c>
      <c r="I9" s="80"/>
      <c r="J9" s="81"/>
      <c r="K9" s="82"/>
    </row>
    <row r="10" spans="1:11" ht="16.5" x14ac:dyDescent="0.25">
      <c r="A10" s="73">
        <v>7</v>
      </c>
      <c r="B10" s="83"/>
      <c r="C10" s="83"/>
      <c r="D10" s="83"/>
      <c r="E10" s="83"/>
      <c r="F10" s="75">
        <v>26</v>
      </c>
      <c r="G10" s="49">
        <v>48</v>
      </c>
      <c r="H10" s="50">
        <v>78</v>
      </c>
      <c r="I10" s="79">
        <v>35</v>
      </c>
      <c r="J10" s="49">
        <v>67</v>
      </c>
      <c r="K10" s="50">
        <v>85</v>
      </c>
    </row>
    <row r="11" spans="1:11" ht="16.5" x14ac:dyDescent="0.25">
      <c r="A11" s="73">
        <v>8</v>
      </c>
      <c r="B11" s="79">
        <v>16</v>
      </c>
      <c r="C11" s="75"/>
      <c r="D11" s="49"/>
      <c r="E11" s="50"/>
      <c r="F11" s="80"/>
      <c r="G11" s="81"/>
      <c r="H11" s="82"/>
      <c r="I11" s="80"/>
      <c r="J11" s="81"/>
      <c r="K11" s="82"/>
    </row>
    <row r="12" spans="1:11" ht="16.5" x14ac:dyDescent="0.25">
      <c r="A12" s="73">
        <v>9</v>
      </c>
      <c r="B12" s="79">
        <v>26</v>
      </c>
      <c r="C12" s="75"/>
      <c r="D12" s="49"/>
      <c r="E12" s="50"/>
      <c r="F12" s="80"/>
      <c r="G12" s="81"/>
      <c r="H12" s="82"/>
      <c r="I12" s="80"/>
      <c r="J12" s="81"/>
      <c r="K12" s="82"/>
    </row>
    <row r="13" spans="1:11" ht="16.5" x14ac:dyDescent="0.25">
      <c r="A13" s="73">
        <v>10</v>
      </c>
      <c r="B13" s="83"/>
      <c r="C13" s="83"/>
      <c r="D13" s="83"/>
      <c r="E13" s="83"/>
      <c r="F13" s="75">
        <v>34</v>
      </c>
      <c r="G13" s="49">
        <v>62</v>
      </c>
      <c r="H13" s="50">
        <v>80</v>
      </c>
      <c r="I13" s="80"/>
      <c r="J13" s="81"/>
      <c r="K13" s="82"/>
    </row>
    <row r="14" spans="1:11" ht="16.5" x14ac:dyDescent="0.25">
      <c r="A14" s="73">
        <v>11</v>
      </c>
      <c r="B14" s="79">
        <v>24</v>
      </c>
      <c r="C14" s="75"/>
      <c r="D14" s="49"/>
      <c r="E14" s="50"/>
      <c r="F14" s="75"/>
      <c r="G14" s="49"/>
      <c r="H14" s="50"/>
      <c r="I14" s="80"/>
      <c r="J14" s="81"/>
      <c r="K14" s="82"/>
    </row>
    <row r="15" spans="1:11" ht="16.5" x14ac:dyDescent="0.25">
      <c r="A15" s="73">
        <v>12</v>
      </c>
      <c r="B15" s="79">
        <v>15</v>
      </c>
      <c r="C15" s="75"/>
      <c r="D15" s="49"/>
      <c r="E15" s="50"/>
      <c r="F15" s="75"/>
      <c r="G15" s="49"/>
      <c r="H15" s="50"/>
      <c r="I15" s="80"/>
      <c r="J15" s="81"/>
      <c r="K15" s="82"/>
    </row>
    <row r="16" spans="1:11" ht="16.5" x14ac:dyDescent="0.25">
      <c r="A16" s="73">
        <v>13</v>
      </c>
      <c r="B16" s="79">
        <v>27</v>
      </c>
      <c r="C16" s="75"/>
      <c r="D16" s="49"/>
      <c r="E16" s="50"/>
      <c r="F16" s="75"/>
      <c r="G16" s="49"/>
      <c r="H16" s="50"/>
      <c r="I16" s="80"/>
      <c r="J16" s="81"/>
      <c r="K16" s="82"/>
    </row>
    <row r="17" spans="1:11" ht="16.5" x14ac:dyDescent="0.25">
      <c r="A17" s="73">
        <v>14</v>
      </c>
      <c r="B17" s="84"/>
      <c r="C17" s="84"/>
      <c r="D17" s="84"/>
      <c r="E17" s="84"/>
      <c r="F17" s="101">
        <v>24</v>
      </c>
      <c r="G17" s="102">
        <v>53</v>
      </c>
      <c r="H17" s="103">
        <v>85</v>
      </c>
      <c r="I17" s="79">
        <v>37</v>
      </c>
      <c r="J17" s="49">
        <v>54</v>
      </c>
      <c r="K17" s="50">
        <v>84</v>
      </c>
    </row>
    <row r="18" spans="1:11" ht="16.5" x14ac:dyDescent="0.25">
      <c r="A18" s="73">
        <v>15</v>
      </c>
      <c r="B18" s="79">
        <v>21</v>
      </c>
      <c r="C18" s="75"/>
      <c r="D18" s="49"/>
      <c r="E18" s="50"/>
      <c r="F18" s="75"/>
      <c r="G18" s="49"/>
      <c r="H18" s="50"/>
      <c r="I18" s="80"/>
      <c r="J18" s="81"/>
      <c r="K18" s="82"/>
    </row>
    <row r="19" spans="1:11" ht="16.5" x14ac:dyDescent="0.25">
      <c r="A19" s="73">
        <v>16</v>
      </c>
      <c r="B19" s="79">
        <v>24</v>
      </c>
      <c r="C19" s="75"/>
      <c r="D19" s="49"/>
      <c r="E19" s="50"/>
      <c r="F19" s="75"/>
      <c r="G19" s="49"/>
      <c r="H19" s="50"/>
      <c r="I19" s="80"/>
      <c r="J19" s="81"/>
      <c r="K19" s="82"/>
    </row>
    <row r="20" spans="1:11" ht="16.5" x14ac:dyDescent="0.25">
      <c r="A20" s="73">
        <v>17</v>
      </c>
      <c r="B20" s="84"/>
      <c r="C20" s="84"/>
      <c r="D20" s="84"/>
      <c r="E20" s="84"/>
      <c r="F20" s="75">
        <v>41</v>
      </c>
      <c r="G20" s="49">
        <v>77</v>
      </c>
      <c r="H20" s="50">
        <v>107</v>
      </c>
      <c r="I20" s="80"/>
      <c r="J20" s="81"/>
      <c r="K20" s="82"/>
    </row>
    <row r="21" spans="1:11" ht="16.5" x14ac:dyDescent="0.25">
      <c r="A21" s="73">
        <v>18</v>
      </c>
      <c r="B21" s="79">
        <v>21</v>
      </c>
      <c r="C21" s="75"/>
      <c r="D21" s="49"/>
      <c r="E21" s="50"/>
      <c r="F21" s="75"/>
      <c r="G21" s="49"/>
      <c r="H21" s="50"/>
      <c r="I21" s="80"/>
      <c r="J21" s="81"/>
      <c r="K21" s="82"/>
    </row>
    <row r="22" spans="1:11" ht="16.5" x14ac:dyDescent="0.25">
      <c r="A22" s="73">
        <v>19</v>
      </c>
      <c r="B22" s="79">
        <v>21</v>
      </c>
      <c r="C22" s="75"/>
      <c r="D22" s="49"/>
      <c r="E22" s="50"/>
      <c r="F22" s="75"/>
      <c r="G22" s="49"/>
      <c r="H22" s="50"/>
      <c r="I22" s="80"/>
      <c r="J22" s="81"/>
      <c r="K22" s="82"/>
    </row>
    <row r="23" spans="1:11" ht="16.5" x14ac:dyDescent="0.25">
      <c r="A23" s="73">
        <v>20</v>
      </c>
      <c r="B23" s="79">
        <v>23</v>
      </c>
      <c r="C23" s="75"/>
      <c r="D23" s="49"/>
      <c r="E23" s="50"/>
      <c r="F23" s="75"/>
      <c r="G23" s="49"/>
      <c r="H23" s="50"/>
      <c r="I23" s="80"/>
      <c r="J23" s="81"/>
      <c r="K23" s="82"/>
    </row>
    <row r="24" spans="1:11" ht="16.5" x14ac:dyDescent="0.25">
      <c r="A24" s="73">
        <v>21</v>
      </c>
      <c r="B24" s="84"/>
      <c r="C24" s="84"/>
      <c r="D24" s="84"/>
      <c r="E24" s="84"/>
      <c r="F24" s="75">
        <v>34</v>
      </c>
      <c r="G24" s="49">
        <v>59</v>
      </c>
      <c r="H24" s="50">
        <v>78</v>
      </c>
      <c r="I24" s="79">
        <v>48</v>
      </c>
      <c r="J24" s="49">
        <v>73</v>
      </c>
      <c r="K24" s="50">
        <v>108</v>
      </c>
    </row>
    <row r="25" spans="1:11" ht="16.5" x14ac:dyDescent="0.25">
      <c r="A25" s="73">
        <v>22</v>
      </c>
      <c r="B25" s="79">
        <v>24</v>
      </c>
      <c r="C25" s="75"/>
      <c r="D25" s="49"/>
      <c r="E25" s="50"/>
      <c r="F25" s="75"/>
      <c r="G25" s="49"/>
      <c r="H25" s="50"/>
      <c r="I25" s="80"/>
      <c r="J25" s="81"/>
      <c r="K25" s="82"/>
    </row>
    <row r="26" spans="1:11" ht="16.5" x14ac:dyDescent="0.25">
      <c r="A26" s="73">
        <v>23</v>
      </c>
      <c r="B26" s="79">
        <v>20</v>
      </c>
      <c r="C26" s="75"/>
      <c r="D26" s="49"/>
      <c r="E26" s="50"/>
      <c r="F26" s="75"/>
      <c r="G26" s="49"/>
      <c r="H26" s="50"/>
      <c r="I26" s="80"/>
      <c r="J26" s="81"/>
      <c r="K26" s="82"/>
    </row>
    <row r="27" spans="1:11" ht="16.5" x14ac:dyDescent="0.25">
      <c r="A27" s="73">
        <v>24</v>
      </c>
      <c r="B27" s="84"/>
      <c r="C27" s="84"/>
      <c r="D27" s="84"/>
      <c r="E27" s="84"/>
      <c r="F27" s="75">
        <v>35</v>
      </c>
      <c r="G27" s="49">
        <v>57</v>
      </c>
      <c r="H27" s="50">
        <v>80</v>
      </c>
      <c r="I27" s="80"/>
      <c r="J27" s="81"/>
      <c r="K27" s="82"/>
    </row>
    <row r="28" spans="1:11" ht="16.5" x14ac:dyDescent="0.25">
      <c r="A28" s="73">
        <v>25</v>
      </c>
      <c r="B28" s="79">
        <v>23</v>
      </c>
      <c r="C28" s="75"/>
      <c r="D28" s="49"/>
      <c r="E28" s="50"/>
      <c r="F28" s="75"/>
      <c r="G28" s="49"/>
      <c r="H28" s="50"/>
      <c r="I28" s="80"/>
      <c r="J28" s="81"/>
      <c r="K28" s="82"/>
    </row>
    <row r="29" spans="1:11" ht="16.5" x14ac:dyDescent="0.25">
      <c r="A29" s="73">
        <v>26</v>
      </c>
      <c r="B29" s="79">
        <v>31</v>
      </c>
      <c r="C29" s="75"/>
      <c r="D29" s="49"/>
      <c r="E29" s="50"/>
      <c r="F29" s="75"/>
      <c r="G29" s="49"/>
      <c r="H29" s="50"/>
      <c r="I29" s="80"/>
      <c r="J29" s="81"/>
      <c r="K29" s="82"/>
    </row>
    <row r="30" spans="1:11" ht="16.5" x14ac:dyDescent="0.25">
      <c r="A30" s="73">
        <v>27</v>
      </c>
      <c r="B30" s="79">
        <v>20</v>
      </c>
      <c r="C30" s="75"/>
      <c r="D30" s="49"/>
      <c r="E30" s="50"/>
      <c r="F30" s="75"/>
      <c r="G30" s="49"/>
      <c r="H30" s="50"/>
      <c r="I30" s="80"/>
      <c r="J30" s="81"/>
      <c r="K30" s="82"/>
    </row>
    <row r="31" spans="1:11" ht="16.5" x14ac:dyDescent="0.25">
      <c r="A31" s="73">
        <v>28</v>
      </c>
      <c r="B31" s="84"/>
      <c r="C31" s="84"/>
      <c r="D31" s="84"/>
      <c r="E31" s="84"/>
      <c r="F31" s="75">
        <v>29</v>
      </c>
      <c r="G31" s="49">
        <v>64</v>
      </c>
      <c r="H31" s="50">
        <v>82</v>
      </c>
      <c r="I31" s="79">
        <v>36</v>
      </c>
      <c r="J31" s="49">
        <v>50</v>
      </c>
      <c r="K31" s="50">
        <v>73</v>
      </c>
    </row>
    <row r="32" spans="1:11" ht="16.5" x14ac:dyDescent="0.25">
      <c r="A32" s="73">
        <v>29</v>
      </c>
      <c r="B32" s="79">
        <v>31</v>
      </c>
      <c r="C32" s="75"/>
      <c r="D32" s="49"/>
      <c r="E32" s="50"/>
      <c r="F32" s="75"/>
      <c r="G32" s="49"/>
      <c r="H32" s="50"/>
      <c r="I32" s="80"/>
      <c r="J32" s="81"/>
      <c r="K32" s="82"/>
    </row>
    <row r="33" spans="1:11" ht="16.5" x14ac:dyDescent="0.25">
      <c r="A33" s="73">
        <v>30</v>
      </c>
      <c r="B33" s="79">
        <v>22</v>
      </c>
      <c r="C33" s="75"/>
      <c r="D33" s="49"/>
      <c r="E33" s="50"/>
      <c r="F33" s="75"/>
      <c r="G33" s="49"/>
      <c r="H33" s="50"/>
      <c r="I33" s="80"/>
      <c r="J33" s="81"/>
      <c r="K33" s="82"/>
    </row>
    <row r="34" spans="1:11" ht="16.5" x14ac:dyDescent="0.25">
      <c r="A34" s="73">
        <v>31</v>
      </c>
      <c r="B34" s="84"/>
      <c r="C34" s="84"/>
      <c r="D34" s="84"/>
      <c r="E34" s="84"/>
      <c r="F34" s="75">
        <v>29</v>
      </c>
      <c r="G34" s="49">
        <v>54</v>
      </c>
      <c r="H34" s="50">
        <v>83</v>
      </c>
      <c r="I34" s="80"/>
      <c r="J34" s="81"/>
      <c r="K34" s="82"/>
    </row>
    <row r="35" spans="1:11" ht="16.5" x14ac:dyDescent="0.25">
      <c r="A35" s="73">
        <v>32</v>
      </c>
      <c r="B35" s="79">
        <v>27</v>
      </c>
      <c r="C35" s="75"/>
      <c r="D35" s="49"/>
      <c r="E35" s="50"/>
      <c r="F35" s="75"/>
      <c r="G35" s="49"/>
      <c r="H35" s="50"/>
      <c r="I35" s="80"/>
      <c r="J35" s="81"/>
      <c r="K35" s="82"/>
    </row>
    <row r="36" spans="1:11" ht="16.5" x14ac:dyDescent="0.25">
      <c r="A36" s="73">
        <v>33</v>
      </c>
      <c r="B36" s="79">
        <v>35</v>
      </c>
      <c r="C36" s="75"/>
      <c r="D36" s="49"/>
      <c r="E36" s="50"/>
      <c r="F36" s="75"/>
      <c r="G36" s="49"/>
      <c r="H36" s="50"/>
      <c r="I36" s="80"/>
      <c r="J36" s="81"/>
      <c r="K36" s="82"/>
    </row>
    <row r="37" spans="1:11" ht="16.5" x14ac:dyDescent="0.25">
      <c r="A37" s="16">
        <v>34</v>
      </c>
      <c r="B37" s="87"/>
      <c r="C37" s="87"/>
      <c r="D37" s="87"/>
      <c r="E37" s="87"/>
      <c r="F37" s="79">
        <v>32</v>
      </c>
      <c r="G37" s="50">
        <v>50</v>
      </c>
      <c r="H37" s="50">
        <v>68</v>
      </c>
      <c r="I37" s="80"/>
      <c r="J37" s="81"/>
      <c r="K37" s="82"/>
    </row>
    <row r="38" spans="1:11" ht="16.5" x14ac:dyDescent="0.25">
      <c r="A38" s="99">
        <v>35</v>
      </c>
      <c r="B38" s="100"/>
      <c r="C38" s="100"/>
      <c r="D38" s="100"/>
      <c r="E38" s="100"/>
      <c r="F38" s="104"/>
      <c r="G38" s="105"/>
      <c r="H38" s="106"/>
      <c r="I38" s="53">
        <v>37</v>
      </c>
      <c r="J38" s="53">
        <v>58</v>
      </c>
      <c r="K38" s="53">
        <v>86</v>
      </c>
    </row>
  </sheetData>
  <mergeCells count="12">
    <mergeCell ref="F11:H12"/>
    <mergeCell ref="I11:K16"/>
    <mergeCell ref="I18:K23"/>
    <mergeCell ref="I25:K30"/>
    <mergeCell ref="I32:K37"/>
    <mergeCell ref="F38:H38"/>
    <mergeCell ref="A1:K1"/>
    <mergeCell ref="A2:A3"/>
    <mergeCell ref="C2:E2"/>
    <mergeCell ref="F2:H2"/>
    <mergeCell ref="I2:K2"/>
    <mergeCell ref="I4:K9"/>
  </mergeCells>
  <pageMargins left="0.25" right="0.25" top="0.75" bottom="0.75" header="0.3" footer="0.3"/>
  <pageSetup paperSize="9" scale="84" fitToHeight="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A38"/>
  <sheetViews>
    <sheetView workbookViewId="0">
      <selection activeCell="I26" sqref="I26"/>
    </sheetView>
  </sheetViews>
  <sheetFormatPr baseColWidth="10" defaultRowHeight="15" x14ac:dyDescent="0.25"/>
  <cols>
    <col min="1" max="2" width="10.7109375" customWidth="1"/>
    <col min="3" max="3" width="10.7109375" style="54" customWidth="1"/>
    <col min="4" max="14" width="10.7109375" customWidth="1"/>
  </cols>
  <sheetData>
    <row r="1" spans="1:27" ht="22.5" x14ac:dyDescent="0.25">
      <c r="A1" s="98" t="s">
        <v>147</v>
      </c>
      <c r="B1" s="98"/>
      <c r="C1" s="98"/>
      <c r="D1" s="98"/>
      <c r="E1" s="98"/>
      <c r="F1" s="98"/>
      <c r="G1" s="98"/>
      <c r="H1" s="98"/>
      <c r="I1" s="98"/>
      <c r="J1" s="98"/>
      <c r="K1" s="98"/>
      <c r="L1" s="98"/>
      <c r="M1" s="98"/>
      <c r="N1" s="98"/>
    </row>
    <row r="2" spans="1:27" ht="16.5" x14ac:dyDescent="0.25">
      <c r="A2" s="47" t="s">
        <v>138</v>
      </c>
      <c r="B2" s="67" t="s">
        <v>139</v>
      </c>
      <c r="C2" s="69"/>
      <c r="D2" s="67" t="s">
        <v>140</v>
      </c>
      <c r="E2" s="68"/>
      <c r="F2" s="68"/>
      <c r="G2" s="107" t="s">
        <v>148</v>
      </c>
      <c r="H2" s="108"/>
      <c r="I2" s="108"/>
      <c r="J2" s="109"/>
      <c r="K2" s="110" t="s">
        <v>142</v>
      </c>
      <c r="L2" s="111"/>
      <c r="M2" s="111"/>
      <c r="N2" s="111"/>
    </row>
    <row r="3" spans="1:27" ht="16.5" x14ac:dyDescent="0.25">
      <c r="A3" s="47"/>
      <c r="B3" s="70" t="s">
        <v>47</v>
      </c>
      <c r="C3" s="39" t="s">
        <v>48</v>
      </c>
      <c r="D3" s="39" t="s">
        <v>143</v>
      </c>
      <c r="E3" s="39" t="s">
        <v>144</v>
      </c>
      <c r="F3" s="39" t="s">
        <v>145</v>
      </c>
      <c r="G3" s="39" t="s">
        <v>143</v>
      </c>
      <c r="H3" s="39" t="s">
        <v>144</v>
      </c>
      <c r="I3" s="39" t="s">
        <v>145</v>
      </c>
      <c r="J3" s="39" t="s">
        <v>149</v>
      </c>
      <c r="K3" s="39" t="s">
        <v>143</v>
      </c>
      <c r="L3" s="39" t="s">
        <v>144</v>
      </c>
      <c r="M3" s="39" t="s">
        <v>145</v>
      </c>
      <c r="N3" s="92" t="s">
        <v>149</v>
      </c>
    </row>
    <row r="4" spans="1:27" ht="16.5" x14ac:dyDescent="0.25">
      <c r="A4" s="73">
        <v>1</v>
      </c>
      <c r="B4" s="74">
        <v>32</v>
      </c>
      <c r="C4" s="79">
        <v>40</v>
      </c>
      <c r="D4" s="79">
        <v>16</v>
      </c>
      <c r="E4" s="50">
        <v>32</v>
      </c>
      <c r="F4" s="50">
        <v>38</v>
      </c>
      <c r="G4" s="79">
        <v>33</v>
      </c>
      <c r="H4" s="50">
        <v>66</v>
      </c>
      <c r="I4" s="50">
        <v>80</v>
      </c>
      <c r="J4" s="93"/>
      <c r="K4" s="94"/>
      <c r="L4" s="94"/>
      <c r="M4" s="94"/>
      <c r="N4" s="97"/>
    </row>
    <row r="5" spans="1:27" ht="22.5" x14ac:dyDescent="0.25">
      <c r="A5" s="73">
        <v>2</v>
      </c>
      <c r="B5" s="79">
        <v>24</v>
      </c>
      <c r="C5" s="79">
        <v>27</v>
      </c>
      <c r="D5" s="79">
        <v>18</v>
      </c>
      <c r="E5" s="50">
        <v>24</v>
      </c>
      <c r="F5" s="50">
        <v>27</v>
      </c>
      <c r="G5" s="79">
        <v>31</v>
      </c>
      <c r="H5" s="50">
        <v>50</v>
      </c>
      <c r="I5" s="50">
        <v>61</v>
      </c>
      <c r="J5" s="95"/>
      <c r="K5" s="96"/>
      <c r="L5" s="96"/>
      <c r="M5" s="96"/>
      <c r="N5" s="97"/>
      <c r="Q5" s="62"/>
      <c r="R5" s="62"/>
      <c r="S5" s="62"/>
      <c r="T5" s="62"/>
      <c r="U5" s="62"/>
      <c r="V5" s="62"/>
      <c r="W5" s="62"/>
      <c r="X5" s="62"/>
      <c r="Y5" s="62"/>
      <c r="Z5" s="62"/>
      <c r="AA5" s="62"/>
    </row>
    <row r="6" spans="1:27" ht="16.5" x14ac:dyDescent="0.25">
      <c r="A6" s="73">
        <v>3</v>
      </c>
      <c r="B6" s="79">
        <v>23</v>
      </c>
      <c r="C6" s="79">
        <v>26</v>
      </c>
      <c r="D6" s="79">
        <v>12</v>
      </c>
      <c r="E6" s="50">
        <v>24</v>
      </c>
      <c r="F6" s="50">
        <v>27</v>
      </c>
      <c r="G6" s="79">
        <v>25</v>
      </c>
      <c r="H6" s="50">
        <v>61</v>
      </c>
      <c r="I6" s="50">
        <v>68</v>
      </c>
      <c r="J6" s="95"/>
      <c r="K6" s="96"/>
      <c r="L6" s="96"/>
      <c r="M6" s="96"/>
      <c r="N6" s="97"/>
    </row>
    <row r="7" spans="1:27" ht="16.5" x14ac:dyDescent="0.25">
      <c r="A7" s="73">
        <v>4</v>
      </c>
      <c r="B7" s="79">
        <v>25</v>
      </c>
      <c r="C7" s="79">
        <v>32</v>
      </c>
      <c r="D7" s="79">
        <v>11</v>
      </c>
      <c r="E7" s="50">
        <v>24</v>
      </c>
      <c r="F7" s="50">
        <v>31</v>
      </c>
      <c r="G7" s="79">
        <v>22</v>
      </c>
      <c r="H7" s="50">
        <v>49</v>
      </c>
      <c r="I7" s="50">
        <v>68</v>
      </c>
      <c r="J7" s="95"/>
      <c r="K7" s="96"/>
      <c r="L7" s="96"/>
      <c r="M7" s="96"/>
      <c r="N7" s="97"/>
    </row>
    <row r="8" spans="1:27" ht="16.5" x14ac:dyDescent="0.25">
      <c r="A8" s="73">
        <v>5</v>
      </c>
      <c r="B8" s="79">
        <v>21</v>
      </c>
      <c r="C8" s="79">
        <v>26</v>
      </c>
      <c r="D8" s="79">
        <v>13</v>
      </c>
      <c r="E8" s="50">
        <v>21</v>
      </c>
      <c r="F8" s="50">
        <v>26</v>
      </c>
      <c r="G8" s="79">
        <v>25</v>
      </c>
      <c r="H8" s="50">
        <v>43</v>
      </c>
      <c r="I8" s="50">
        <v>57</v>
      </c>
      <c r="J8" s="95"/>
      <c r="K8" s="96"/>
      <c r="L8" s="96"/>
      <c r="M8" s="96"/>
      <c r="N8" s="97"/>
    </row>
    <row r="9" spans="1:27" ht="16.5" x14ac:dyDescent="0.25">
      <c r="A9" s="73">
        <v>6</v>
      </c>
      <c r="B9" s="79">
        <v>26</v>
      </c>
      <c r="C9" s="79">
        <v>34</v>
      </c>
      <c r="D9" s="79">
        <v>11</v>
      </c>
      <c r="E9" s="50">
        <v>26</v>
      </c>
      <c r="F9" s="50">
        <v>35</v>
      </c>
      <c r="G9" s="79">
        <v>29</v>
      </c>
      <c r="H9" s="50">
        <v>51</v>
      </c>
      <c r="I9" s="50">
        <v>63</v>
      </c>
      <c r="J9" s="95"/>
      <c r="K9" s="96"/>
      <c r="L9" s="96"/>
      <c r="M9" s="96"/>
      <c r="N9" s="97"/>
    </row>
    <row r="10" spans="1:27" ht="16.5" x14ac:dyDescent="0.25">
      <c r="A10" s="73">
        <v>7</v>
      </c>
      <c r="B10" s="83"/>
      <c r="C10" s="83"/>
      <c r="D10" s="83"/>
      <c r="E10" s="83"/>
      <c r="F10" s="83"/>
      <c r="G10" s="75">
        <v>37</v>
      </c>
      <c r="H10" s="49">
        <v>65</v>
      </c>
      <c r="I10" s="50">
        <v>86</v>
      </c>
      <c r="J10" s="50">
        <v>100</v>
      </c>
      <c r="K10" s="79">
        <v>43</v>
      </c>
      <c r="L10" s="49">
        <v>67</v>
      </c>
      <c r="M10" s="50">
        <v>88</v>
      </c>
      <c r="N10" s="50">
        <v>102</v>
      </c>
    </row>
    <row r="11" spans="1:27" ht="16.5" x14ac:dyDescent="0.25">
      <c r="A11" s="73">
        <v>8</v>
      </c>
      <c r="B11" s="79"/>
      <c r="C11" s="79"/>
      <c r="D11" s="79"/>
      <c r="E11" s="79"/>
      <c r="F11" s="79"/>
      <c r="G11" s="79"/>
      <c r="H11" s="79"/>
      <c r="I11" s="79"/>
      <c r="J11" s="79"/>
      <c r="K11" s="80"/>
      <c r="L11" s="81"/>
      <c r="M11" s="82"/>
      <c r="N11" s="96"/>
    </row>
    <row r="12" spans="1:27" ht="16.5" x14ac:dyDescent="0.25">
      <c r="A12" s="73">
        <v>9</v>
      </c>
      <c r="B12" s="79"/>
      <c r="C12" s="79"/>
      <c r="D12" s="79"/>
      <c r="E12" s="79"/>
      <c r="F12" s="79"/>
      <c r="G12" s="79"/>
      <c r="H12" s="79"/>
      <c r="I12" s="79"/>
      <c r="J12" s="79"/>
      <c r="K12" s="80"/>
      <c r="L12" s="81"/>
      <c r="M12" s="82"/>
      <c r="N12" s="96"/>
    </row>
    <row r="13" spans="1:27" ht="16.5" x14ac:dyDescent="0.25">
      <c r="A13" s="73">
        <v>10</v>
      </c>
      <c r="B13" s="79"/>
      <c r="C13" s="79"/>
      <c r="D13" s="79"/>
      <c r="E13" s="79"/>
      <c r="F13" s="79"/>
      <c r="G13" s="79"/>
      <c r="H13" s="79"/>
      <c r="I13" s="79"/>
      <c r="J13" s="79"/>
      <c r="K13" s="80"/>
      <c r="L13" s="81"/>
      <c r="M13" s="82"/>
      <c r="N13" s="58"/>
    </row>
    <row r="14" spans="1:27" ht="16.5" x14ac:dyDescent="0.25">
      <c r="A14" s="73">
        <v>11</v>
      </c>
      <c r="B14" s="79"/>
      <c r="C14" s="79"/>
      <c r="D14" s="79"/>
      <c r="E14" s="79"/>
      <c r="F14" s="79"/>
      <c r="G14" s="79"/>
      <c r="H14" s="79"/>
      <c r="I14" s="79"/>
      <c r="J14" s="79"/>
      <c r="K14" s="80"/>
      <c r="L14" s="81"/>
      <c r="M14" s="82"/>
      <c r="N14" s="96"/>
    </row>
    <row r="15" spans="1:27" ht="16.5" x14ac:dyDescent="0.25">
      <c r="A15" s="73">
        <v>12</v>
      </c>
      <c r="B15" s="79"/>
      <c r="C15" s="79"/>
      <c r="D15" s="79"/>
      <c r="E15" s="79"/>
      <c r="F15" s="79"/>
      <c r="G15" s="79"/>
      <c r="H15" s="79"/>
      <c r="I15" s="79"/>
      <c r="J15" s="79"/>
      <c r="K15" s="80"/>
      <c r="L15" s="81"/>
      <c r="M15" s="82"/>
      <c r="N15" s="96"/>
    </row>
    <row r="16" spans="1:27" ht="16.5" x14ac:dyDescent="0.25">
      <c r="A16" s="73">
        <v>13</v>
      </c>
      <c r="B16" s="79"/>
      <c r="C16" s="79"/>
      <c r="D16" s="79"/>
      <c r="E16" s="79"/>
      <c r="F16" s="79"/>
      <c r="G16" s="79"/>
      <c r="H16" s="79"/>
      <c r="I16" s="79"/>
      <c r="J16" s="79"/>
      <c r="K16" s="80"/>
      <c r="L16" s="81"/>
      <c r="M16" s="82"/>
      <c r="N16" s="96"/>
    </row>
    <row r="17" spans="1:14" ht="16.5" x14ac:dyDescent="0.25">
      <c r="A17" s="73">
        <v>14</v>
      </c>
      <c r="B17" s="84"/>
      <c r="C17" s="84"/>
      <c r="D17" s="84"/>
      <c r="E17" s="84"/>
      <c r="F17" s="84"/>
      <c r="G17" s="101"/>
      <c r="H17" s="102"/>
      <c r="I17" s="103"/>
      <c r="J17" s="103"/>
      <c r="K17" s="79"/>
      <c r="L17" s="49"/>
      <c r="M17" s="50"/>
      <c r="N17" s="103"/>
    </row>
    <row r="18" spans="1:14" ht="16.5" x14ac:dyDescent="0.25">
      <c r="A18" s="73">
        <v>15</v>
      </c>
      <c r="B18" s="79"/>
      <c r="C18" s="79"/>
      <c r="D18" s="79"/>
      <c r="E18" s="50"/>
      <c r="F18" s="50"/>
      <c r="G18" s="85"/>
      <c r="H18" s="86"/>
      <c r="I18" s="87"/>
      <c r="J18" s="96"/>
      <c r="K18" s="80"/>
      <c r="L18" s="81"/>
      <c r="M18" s="82"/>
      <c r="N18" s="96"/>
    </row>
    <row r="19" spans="1:14" ht="16.5" x14ac:dyDescent="0.25">
      <c r="A19" s="73">
        <v>16</v>
      </c>
      <c r="B19" s="79"/>
      <c r="C19" s="79"/>
      <c r="D19" s="79"/>
      <c r="E19" s="50"/>
      <c r="F19" s="50"/>
      <c r="G19" s="85"/>
      <c r="H19" s="86"/>
      <c r="I19" s="87"/>
      <c r="J19" s="96"/>
      <c r="K19" s="80"/>
      <c r="L19" s="81"/>
      <c r="M19" s="82"/>
      <c r="N19" s="96"/>
    </row>
    <row r="20" spans="1:14" ht="16.5" x14ac:dyDescent="0.25">
      <c r="A20" s="73">
        <v>17</v>
      </c>
      <c r="B20" s="84"/>
      <c r="C20" s="84"/>
      <c r="D20" s="84"/>
      <c r="E20" s="84"/>
      <c r="F20" s="84"/>
      <c r="G20" s="75"/>
      <c r="H20" s="49"/>
      <c r="I20" s="50"/>
      <c r="J20" s="58"/>
      <c r="K20" s="80"/>
      <c r="L20" s="81"/>
      <c r="M20" s="82"/>
      <c r="N20" s="58"/>
    </row>
    <row r="21" spans="1:14" ht="16.5" x14ac:dyDescent="0.25">
      <c r="A21" s="73">
        <v>18</v>
      </c>
      <c r="B21" s="79"/>
      <c r="C21" s="79"/>
      <c r="D21" s="79"/>
      <c r="E21" s="50"/>
      <c r="F21" s="50"/>
      <c r="G21" s="85"/>
      <c r="H21" s="86"/>
      <c r="I21" s="87"/>
      <c r="J21" s="96"/>
      <c r="K21" s="80"/>
      <c r="L21" s="81"/>
      <c r="M21" s="82"/>
      <c r="N21" s="96"/>
    </row>
    <row r="22" spans="1:14" ht="16.5" x14ac:dyDescent="0.25">
      <c r="A22" s="73">
        <v>19</v>
      </c>
      <c r="B22" s="79"/>
      <c r="C22" s="79"/>
      <c r="D22" s="79"/>
      <c r="E22" s="50"/>
      <c r="F22" s="50"/>
      <c r="G22" s="85"/>
      <c r="H22" s="86"/>
      <c r="I22" s="87"/>
      <c r="J22" s="96"/>
      <c r="K22" s="80"/>
      <c r="L22" s="81"/>
      <c r="M22" s="82"/>
      <c r="N22" s="96"/>
    </row>
    <row r="23" spans="1:14" ht="16.5" x14ac:dyDescent="0.25">
      <c r="A23" s="73">
        <v>20</v>
      </c>
      <c r="B23" s="79"/>
      <c r="C23" s="79"/>
      <c r="D23" s="79"/>
      <c r="E23" s="50"/>
      <c r="F23" s="50"/>
      <c r="G23" s="85"/>
      <c r="H23" s="86"/>
      <c r="I23" s="87"/>
      <c r="J23" s="96"/>
      <c r="K23" s="80"/>
      <c r="L23" s="81"/>
      <c r="M23" s="82"/>
      <c r="N23" s="96"/>
    </row>
    <row r="24" spans="1:14" ht="16.5" x14ac:dyDescent="0.25">
      <c r="A24" s="73">
        <v>21</v>
      </c>
      <c r="B24" s="84"/>
      <c r="C24" s="84"/>
      <c r="D24" s="84"/>
      <c r="E24" s="84"/>
      <c r="F24" s="84"/>
      <c r="G24" s="75"/>
      <c r="H24" s="49"/>
      <c r="I24" s="50"/>
      <c r="J24" s="50"/>
      <c r="K24" s="79"/>
      <c r="L24" s="49"/>
      <c r="M24" s="50"/>
      <c r="N24" s="50"/>
    </row>
    <row r="25" spans="1:14" ht="16.5" x14ac:dyDescent="0.25">
      <c r="A25" s="73">
        <v>22</v>
      </c>
      <c r="B25" s="79"/>
      <c r="C25" s="79"/>
      <c r="D25" s="79"/>
      <c r="E25" s="50"/>
      <c r="F25" s="50"/>
      <c r="G25" s="85"/>
      <c r="H25" s="86"/>
      <c r="I25" s="87"/>
      <c r="J25" s="96"/>
      <c r="K25" s="80"/>
      <c r="L25" s="81"/>
      <c r="M25" s="82"/>
      <c r="N25" s="96"/>
    </row>
    <row r="26" spans="1:14" ht="16.5" x14ac:dyDescent="0.25">
      <c r="A26" s="73">
        <v>23</v>
      </c>
      <c r="B26" s="79"/>
      <c r="C26" s="79"/>
      <c r="D26" s="79"/>
      <c r="E26" s="50"/>
      <c r="F26" s="50"/>
      <c r="G26" s="85"/>
      <c r="H26" s="86"/>
      <c r="I26" s="87"/>
      <c r="J26" s="96"/>
      <c r="K26" s="80"/>
      <c r="L26" s="81"/>
      <c r="M26" s="82"/>
      <c r="N26" s="96"/>
    </row>
    <row r="27" spans="1:14" ht="16.5" x14ac:dyDescent="0.25">
      <c r="A27" s="73">
        <v>24</v>
      </c>
      <c r="B27" s="84"/>
      <c r="C27" s="84"/>
      <c r="D27" s="84"/>
      <c r="E27" s="84"/>
      <c r="F27" s="84"/>
      <c r="G27" s="75"/>
      <c r="H27" s="49"/>
      <c r="I27" s="50"/>
      <c r="J27" s="58"/>
      <c r="K27" s="80"/>
      <c r="L27" s="81"/>
      <c r="M27" s="82"/>
      <c r="N27" s="58"/>
    </row>
    <row r="28" spans="1:14" ht="16.5" x14ac:dyDescent="0.25">
      <c r="A28" s="73">
        <v>25</v>
      </c>
      <c r="B28" s="79"/>
      <c r="C28" s="79"/>
      <c r="D28" s="79"/>
      <c r="E28" s="50"/>
      <c r="F28" s="50"/>
      <c r="G28" s="85"/>
      <c r="H28" s="86"/>
      <c r="I28" s="87"/>
      <c r="J28" s="96"/>
      <c r="K28" s="80"/>
      <c r="L28" s="81"/>
      <c r="M28" s="82"/>
      <c r="N28" s="96"/>
    </row>
    <row r="29" spans="1:14" ht="16.5" x14ac:dyDescent="0.25">
      <c r="A29" s="73">
        <v>26</v>
      </c>
      <c r="B29" s="79"/>
      <c r="C29" s="79"/>
      <c r="D29" s="79"/>
      <c r="E29" s="50"/>
      <c r="F29" s="50"/>
      <c r="G29" s="85"/>
      <c r="H29" s="86"/>
      <c r="I29" s="87"/>
      <c r="J29" s="96"/>
      <c r="K29" s="80"/>
      <c r="L29" s="81"/>
      <c r="M29" s="82"/>
      <c r="N29" s="96"/>
    </row>
    <row r="30" spans="1:14" ht="16.5" x14ac:dyDescent="0.25">
      <c r="A30" s="73">
        <v>27</v>
      </c>
      <c r="B30" s="79"/>
      <c r="C30" s="79"/>
      <c r="D30" s="79"/>
      <c r="E30" s="50"/>
      <c r="F30" s="50"/>
      <c r="G30" s="85"/>
      <c r="H30" s="86"/>
      <c r="I30" s="87"/>
      <c r="J30" s="96"/>
      <c r="K30" s="80"/>
      <c r="L30" s="81"/>
      <c r="M30" s="82"/>
      <c r="N30" s="96"/>
    </row>
    <row r="31" spans="1:14" ht="16.5" x14ac:dyDescent="0.25">
      <c r="A31" s="73">
        <v>28</v>
      </c>
      <c r="B31" s="84"/>
      <c r="C31" s="84"/>
      <c r="D31" s="84"/>
      <c r="E31" s="84"/>
      <c r="F31" s="84"/>
      <c r="G31" s="75"/>
      <c r="H31" s="49"/>
      <c r="I31" s="50"/>
      <c r="J31" s="50"/>
      <c r="K31" s="79"/>
      <c r="L31" s="49"/>
      <c r="M31" s="50"/>
      <c r="N31" s="50"/>
    </row>
    <row r="32" spans="1:14" ht="16.5" x14ac:dyDescent="0.25">
      <c r="A32" s="73">
        <v>29</v>
      </c>
      <c r="B32" s="79"/>
      <c r="C32" s="79"/>
      <c r="D32" s="79"/>
      <c r="E32" s="50"/>
      <c r="F32" s="50"/>
      <c r="G32" s="85"/>
      <c r="H32" s="86"/>
      <c r="I32" s="87"/>
      <c r="J32" s="96"/>
      <c r="K32" s="80"/>
      <c r="L32" s="81"/>
      <c r="M32" s="82"/>
      <c r="N32" s="96"/>
    </row>
    <row r="33" spans="1:14" ht="16.5" x14ac:dyDescent="0.25">
      <c r="A33" s="73">
        <v>30</v>
      </c>
      <c r="B33" s="79"/>
      <c r="C33" s="79"/>
      <c r="D33" s="79"/>
      <c r="E33" s="50"/>
      <c r="F33" s="50"/>
      <c r="G33" s="85"/>
      <c r="H33" s="86"/>
      <c r="I33" s="87"/>
      <c r="J33" s="96"/>
      <c r="K33" s="80"/>
      <c r="L33" s="81"/>
      <c r="M33" s="82"/>
      <c r="N33" s="96"/>
    </row>
    <row r="34" spans="1:14" ht="16.5" x14ac:dyDescent="0.25">
      <c r="A34" s="73">
        <v>31</v>
      </c>
      <c r="B34" s="84"/>
      <c r="C34" s="84"/>
      <c r="D34" s="84"/>
      <c r="E34" s="84"/>
      <c r="F34" s="84"/>
      <c r="G34" s="75"/>
      <c r="H34" s="49"/>
      <c r="I34" s="50"/>
      <c r="J34" s="58"/>
      <c r="K34" s="80"/>
      <c r="L34" s="81"/>
      <c r="M34" s="82"/>
      <c r="N34" s="58"/>
    </row>
    <row r="35" spans="1:14" ht="16.5" x14ac:dyDescent="0.25">
      <c r="A35" s="73">
        <v>32</v>
      </c>
      <c r="B35" s="79"/>
      <c r="C35" s="79"/>
      <c r="D35" s="79"/>
      <c r="E35" s="50"/>
      <c r="F35" s="50"/>
      <c r="G35" s="85"/>
      <c r="H35" s="86"/>
      <c r="I35" s="87"/>
      <c r="J35" s="96"/>
      <c r="K35" s="80"/>
      <c r="L35" s="81"/>
      <c r="M35" s="82"/>
      <c r="N35" s="96"/>
    </row>
    <row r="36" spans="1:14" ht="16.5" x14ac:dyDescent="0.25">
      <c r="A36" s="73">
        <v>33</v>
      </c>
      <c r="B36" s="79"/>
      <c r="C36" s="79"/>
      <c r="D36" s="79"/>
      <c r="E36" s="50"/>
      <c r="F36" s="50"/>
      <c r="G36" s="85"/>
      <c r="H36" s="86"/>
      <c r="I36" s="87"/>
      <c r="J36" s="96"/>
      <c r="K36" s="80"/>
      <c r="L36" s="81"/>
      <c r="M36" s="82"/>
      <c r="N36" s="96"/>
    </row>
    <row r="37" spans="1:14" ht="16.5" x14ac:dyDescent="0.25">
      <c r="A37" s="16">
        <v>34</v>
      </c>
      <c r="B37" s="87"/>
      <c r="C37" s="84"/>
      <c r="D37" s="112"/>
      <c r="E37" s="112"/>
      <c r="F37" s="112"/>
      <c r="G37" s="79"/>
      <c r="H37" s="50"/>
      <c r="I37" s="50"/>
      <c r="J37" s="58"/>
      <c r="K37" s="80"/>
      <c r="L37" s="81"/>
      <c r="M37" s="82"/>
      <c r="N37" s="58"/>
    </row>
    <row r="38" spans="1:14" ht="16.5" x14ac:dyDescent="0.25">
      <c r="A38" s="99">
        <v>35</v>
      </c>
      <c r="B38" s="100"/>
      <c r="C38" s="113"/>
      <c r="D38" s="114"/>
      <c r="E38" s="114"/>
      <c r="F38" s="114"/>
      <c r="G38" s="104"/>
      <c r="H38" s="105"/>
      <c r="I38" s="106"/>
      <c r="J38" s="115"/>
      <c r="K38" s="53"/>
      <c r="L38" s="53"/>
      <c r="M38" s="53"/>
      <c r="N38" s="115"/>
    </row>
  </sheetData>
  <mergeCells count="11">
    <mergeCell ref="K11:M16"/>
    <mergeCell ref="K18:M23"/>
    <mergeCell ref="K25:M30"/>
    <mergeCell ref="K32:M37"/>
    <mergeCell ref="G38:I38"/>
    <mergeCell ref="A1:N1"/>
    <mergeCell ref="A2:A3"/>
    <mergeCell ref="B2:C2"/>
    <mergeCell ref="D2:F2"/>
    <mergeCell ref="G2:J2"/>
    <mergeCell ref="K2:N2"/>
  </mergeCells>
  <pageMargins left="0.25" right="0.25" top="0.75" bottom="0.75" header="0.3" footer="0.3"/>
  <pageSetup paperSize="9" scale="67" fitToHeight="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FF00"/>
  </sheetPr>
  <dimension ref="A1:F31"/>
  <sheetViews>
    <sheetView zoomScale="70" zoomScaleNormal="70" workbookViewId="0">
      <selection activeCell="H23" sqref="H23"/>
    </sheetView>
  </sheetViews>
  <sheetFormatPr baseColWidth="10" defaultRowHeight="16.5" x14ac:dyDescent="0.3"/>
  <cols>
    <col min="1" max="1" width="4.42578125" customWidth="1"/>
    <col min="2" max="2" width="45.7109375" style="5" customWidth="1"/>
    <col min="3" max="3" width="11.5703125" customWidth="1"/>
    <col min="6" max="6" width="11.42578125" style="1"/>
    <col min="7" max="7" width="13.42578125" customWidth="1"/>
    <col min="9" max="9" width="16.85546875" customWidth="1"/>
    <col min="10" max="10" width="15.140625" customWidth="1"/>
  </cols>
  <sheetData>
    <row r="1" spans="1:2" ht="20.25" x14ac:dyDescent="0.3">
      <c r="B1" s="15" t="s">
        <v>39</v>
      </c>
    </row>
    <row r="2" spans="1:2" x14ac:dyDescent="0.3">
      <c r="A2">
        <v>1</v>
      </c>
      <c r="B2" s="5" t="s">
        <v>133</v>
      </c>
    </row>
    <row r="3" spans="1:2" x14ac:dyDescent="0.3">
      <c r="A3">
        <v>2</v>
      </c>
      <c r="B3" s="5" t="s">
        <v>1</v>
      </c>
    </row>
    <row r="4" spans="1:2" x14ac:dyDescent="0.3">
      <c r="A4">
        <v>3</v>
      </c>
      <c r="B4" s="5" t="s">
        <v>2</v>
      </c>
    </row>
    <row r="5" spans="1:2" x14ac:dyDescent="0.3">
      <c r="A5">
        <v>4</v>
      </c>
      <c r="B5" s="5" t="s">
        <v>3</v>
      </c>
    </row>
    <row r="6" spans="1:2" x14ac:dyDescent="0.3">
      <c r="A6">
        <v>5</v>
      </c>
      <c r="B6" s="5" t="s">
        <v>4</v>
      </c>
    </row>
    <row r="7" spans="1:2" x14ac:dyDescent="0.3">
      <c r="A7">
        <v>6</v>
      </c>
      <c r="B7" s="5" t="s">
        <v>5</v>
      </c>
    </row>
    <row r="8" spans="1:2" x14ac:dyDescent="0.3">
      <c r="A8">
        <v>7</v>
      </c>
      <c r="B8" s="5" t="s">
        <v>6</v>
      </c>
    </row>
    <row r="9" spans="1:2" x14ac:dyDescent="0.3">
      <c r="A9">
        <v>8</v>
      </c>
      <c r="B9" s="5" t="s">
        <v>7</v>
      </c>
    </row>
    <row r="10" spans="1:2" x14ac:dyDescent="0.3">
      <c r="A10">
        <v>9</v>
      </c>
      <c r="B10" s="5" t="s">
        <v>8</v>
      </c>
    </row>
    <row r="11" spans="1:2" x14ac:dyDescent="0.3">
      <c r="A11">
        <v>10</v>
      </c>
      <c r="B11" s="5" t="s">
        <v>9</v>
      </c>
    </row>
    <row r="12" spans="1:2" x14ac:dyDescent="0.3">
      <c r="A12">
        <v>11</v>
      </c>
      <c r="B12" s="5" t="s">
        <v>10</v>
      </c>
    </row>
    <row r="13" spans="1:2" x14ac:dyDescent="0.3">
      <c r="A13">
        <v>12</v>
      </c>
      <c r="B13" s="5" t="s">
        <v>11</v>
      </c>
    </row>
    <row r="14" spans="1:2" x14ac:dyDescent="0.3">
      <c r="A14">
        <v>13</v>
      </c>
      <c r="B14" s="5" t="s">
        <v>12</v>
      </c>
    </row>
    <row r="15" spans="1:2" x14ac:dyDescent="0.3">
      <c r="A15">
        <v>14</v>
      </c>
      <c r="B15" s="5" t="s">
        <v>13</v>
      </c>
    </row>
    <row r="16" spans="1:2" x14ac:dyDescent="0.3">
      <c r="A16">
        <v>15</v>
      </c>
      <c r="B16" s="5" t="s">
        <v>14</v>
      </c>
    </row>
    <row r="17" spans="1:2" x14ac:dyDescent="0.3">
      <c r="A17">
        <v>16</v>
      </c>
      <c r="B17" s="5" t="s">
        <v>15</v>
      </c>
    </row>
    <row r="18" spans="1:2" x14ac:dyDescent="0.3">
      <c r="A18">
        <v>17</v>
      </c>
      <c r="B18" s="5" t="s">
        <v>16</v>
      </c>
    </row>
    <row r="19" spans="1:2" x14ac:dyDescent="0.3">
      <c r="A19">
        <v>18</v>
      </c>
      <c r="B19" s="5" t="s">
        <v>17</v>
      </c>
    </row>
    <row r="20" spans="1:2" x14ac:dyDescent="0.3">
      <c r="A20">
        <v>19</v>
      </c>
      <c r="B20" s="5" t="s">
        <v>18</v>
      </c>
    </row>
    <row r="21" spans="1:2" x14ac:dyDescent="0.3">
      <c r="A21">
        <v>20</v>
      </c>
      <c r="B21" s="5" t="s">
        <v>19</v>
      </c>
    </row>
    <row r="22" spans="1:2" x14ac:dyDescent="0.3">
      <c r="A22">
        <v>21</v>
      </c>
      <c r="B22" s="5" t="s">
        <v>20</v>
      </c>
    </row>
    <row r="23" spans="1:2" x14ac:dyDescent="0.3">
      <c r="A23">
        <v>22</v>
      </c>
      <c r="B23" s="5" t="s">
        <v>21</v>
      </c>
    </row>
    <row r="24" spans="1:2" x14ac:dyDescent="0.3">
      <c r="A24">
        <v>23</v>
      </c>
      <c r="B24" s="5" t="s">
        <v>22</v>
      </c>
    </row>
    <row r="25" spans="1:2" x14ac:dyDescent="0.3">
      <c r="A25">
        <v>24</v>
      </c>
      <c r="B25" s="5" t="s">
        <v>23</v>
      </c>
    </row>
    <row r="26" spans="1:2" x14ac:dyDescent="0.3">
      <c r="A26">
        <v>25</v>
      </c>
      <c r="B26" s="5" t="s">
        <v>24</v>
      </c>
    </row>
    <row r="27" spans="1:2" x14ac:dyDescent="0.3">
      <c r="A27">
        <v>26</v>
      </c>
      <c r="B27" s="5" t="s">
        <v>25</v>
      </c>
    </row>
    <row r="28" spans="1:2" x14ac:dyDescent="0.3">
      <c r="A28">
        <v>27</v>
      </c>
      <c r="B28" s="5" t="s">
        <v>26</v>
      </c>
    </row>
    <row r="29" spans="1:2" x14ac:dyDescent="0.3">
      <c r="A29">
        <v>28</v>
      </c>
      <c r="B29" s="5" t="s">
        <v>27</v>
      </c>
    </row>
    <row r="30" spans="1:2" x14ac:dyDescent="0.3">
      <c r="A30">
        <v>29</v>
      </c>
      <c r="B30" s="5" t="s">
        <v>28</v>
      </c>
    </row>
    <row r="31" spans="1:2" x14ac:dyDescent="0.3">
      <c r="A31">
        <v>30</v>
      </c>
      <c r="B31" s="5" t="s">
        <v>29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92D050"/>
    <pageSetUpPr fitToPage="1"/>
  </sheetPr>
  <dimension ref="A1:AH31"/>
  <sheetViews>
    <sheetView zoomScale="58" zoomScaleNormal="58" workbookViewId="0">
      <selection activeCell="H23" sqref="H23"/>
    </sheetView>
  </sheetViews>
  <sheetFormatPr baseColWidth="10" defaultRowHeight="21" x14ac:dyDescent="0.25"/>
  <cols>
    <col min="1" max="1" width="28.85546875" style="14" customWidth="1"/>
    <col min="2" max="34" width="8.7109375" style="2" customWidth="1"/>
    <col min="35" max="16384" width="11.42578125" style="2"/>
  </cols>
  <sheetData>
    <row r="1" spans="1:34" s="3" customFormat="1" ht="44.25" customHeight="1" x14ac:dyDescent="0.25">
      <c r="A1" s="30" t="s">
        <v>45</v>
      </c>
      <c r="B1" s="31">
        <v>1</v>
      </c>
      <c r="C1" s="31">
        <v>2</v>
      </c>
      <c r="D1" s="31">
        <v>3</v>
      </c>
      <c r="E1" s="31">
        <v>4</v>
      </c>
      <c r="F1" s="31">
        <v>5</v>
      </c>
      <c r="G1" s="31">
        <v>6</v>
      </c>
      <c r="H1" s="31">
        <v>7</v>
      </c>
      <c r="I1" s="31">
        <v>8</v>
      </c>
      <c r="J1" s="31">
        <v>9</v>
      </c>
      <c r="K1" s="31">
        <v>10</v>
      </c>
      <c r="L1" s="31">
        <v>11</v>
      </c>
      <c r="M1" s="31">
        <v>12</v>
      </c>
      <c r="N1" s="31">
        <v>13</v>
      </c>
      <c r="O1" s="31">
        <v>14</v>
      </c>
      <c r="P1" s="31">
        <v>15</v>
      </c>
      <c r="Q1" s="31">
        <v>16</v>
      </c>
      <c r="R1" s="31">
        <v>17</v>
      </c>
      <c r="S1" s="31">
        <v>18</v>
      </c>
      <c r="T1" s="31">
        <v>19</v>
      </c>
      <c r="U1" s="31">
        <v>20</v>
      </c>
      <c r="V1" s="31">
        <v>21</v>
      </c>
      <c r="W1" s="31">
        <v>22</v>
      </c>
      <c r="X1" s="31">
        <v>23</v>
      </c>
      <c r="Y1" s="31">
        <v>24</v>
      </c>
      <c r="Z1" s="31">
        <v>25</v>
      </c>
      <c r="AA1" s="31">
        <v>26</v>
      </c>
      <c r="AB1" s="31">
        <v>27</v>
      </c>
      <c r="AC1" s="31">
        <v>28</v>
      </c>
      <c r="AD1" s="31">
        <v>29</v>
      </c>
      <c r="AE1" s="31">
        <v>30</v>
      </c>
      <c r="AF1" s="31">
        <v>31</v>
      </c>
      <c r="AG1" s="31">
        <v>32</v>
      </c>
      <c r="AH1" s="31">
        <v>33</v>
      </c>
    </row>
    <row r="2" spans="1:34" ht="24.95" customHeight="1" x14ac:dyDescent="0.25">
      <c r="A2" s="32" t="str">
        <f>'Liste élèves'!B2</f>
        <v>élève 1</v>
      </c>
      <c r="B2" s="33" t="str">
        <f>'Dictée n°1'!L2</f>
        <v/>
      </c>
      <c r="C2" s="33" t="str">
        <f>'Dictée n°2'!L2</f>
        <v/>
      </c>
      <c r="D2" s="33" t="str">
        <f>'Dictée n°3'!L2</f>
        <v/>
      </c>
      <c r="E2" s="33" t="str">
        <f>'Dictée n°4'!L2</f>
        <v/>
      </c>
      <c r="F2" s="33" t="str">
        <f>'Dictée n°5'!L2</f>
        <v/>
      </c>
      <c r="G2" s="33" t="str">
        <f>'Dictée n°6'!L2</f>
        <v/>
      </c>
      <c r="H2" s="33" t="str">
        <f>'Dictée n°7'!L2</f>
        <v/>
      </c>
      <c r="I2" s="33" t="str">
        <f>'Dictée n°8'!L2</f>
        <v/>
      </c>
      <c r="J2" s="33" t="str">
        <f>'Dictée n°9'!L2</f>
        <v/>
      </c>
      <c r="K2" s="33" t="str">
        <f>'Dictée n°10'!L2</f>
        <v/>
      </c>
      <c r="L2" s="33" t="str">
        <f>'Dictée n°11'!L2</f>
        <v/>
      </c>
      <c r="M2" s="33" t="str">
        <f>'Dictée n°12'!L2</f>
        <v/>
      </c>
      <c r="N2" s="33" t="str">
        <f>'Dictée n°13'!L2</f>
        <v/>
      </c>
      <c r="O2" s="33" t="str">
        <f>'Dictée n°14'!L2</f>
        <v/>
      </c>
      <c r="P2" s="33" t="str">
        <f>'Dictée n°15'!L2</f>
        <v/>
      </c>
      <c r="Q2" s="33" t="str">
        <f>'Dictée n°16'!L2</f>
        <v/>
      </c>
      <c r="R2" s="33" t="str">
        <f>'Dictée n°17'!L2</f>
        <v/>
      </c>
      <c r="S2" s="33" t="str">
        <f>'Dictée n°18'!L2</f>
        <v/>
      </c>
      <c r="T2" s="33" t="str">
        <f>'Dictée n°19'!L2</f>
        <v/>
      </c>
      <c r="U2" s="33" t="str">
        <f>'Dictée n°20'!L2</f>
        <v/>
      </c>
      <c r="V2" s="33" t="str">
        <f>'Dictée n°21'!L2</f>
        <v/>
      </c>
      <c r="W2" s="33" t="str">
        <f>'Dictée n°22'!L2</f>
        <v/>
      </c>
      <c r="X2" s="33" t="str">
        <f>'Dictée n°23'!L2</f>
        <v/>
      </c>
      <c r="Y2" s="33" t="str">
        <f>'Dictée n°24'!L2</f>
        <v/>
      </c>
      <c r="Z2" s="33" t="str">
        <f>'Dictée n°25'!L2</f>
        <v/>
      </c>
      <c r="AA2" s="33" t="str">
        <f>'Dictée n°26'!L2</f>
        <v/>
      </c>
      <c r="AB2" s="33" t="str">
        <f>'Dictée n°27'!L2</f>
        <v/>
      </c>
      <c r="AC2" s="33" t="str">
        <f>'Dictée n°28'!L2</f>
        <v/>
      </c>
      <c r="AD2" s="33" t="str">
        <f>'Dictée n°29'!L2</f>
        <v/>
      </c>
      <c r="AE2" s="33" t="str">
        <f>'Dictée n°30'!L2</f>
        <v/>
      </c>
      <c r="AF2" s="33" t="str">
        <f>'Dictée n°31'!L2</f>
        <v/>
      </c>
      <c r="AG2" s="33" t="str">
        <f>'Dictée n°32'!L2</f>
        <v/>
      </c>
      <c r="AH2" s="33" t="str">
        <f>'Dictée n°33'!L2</f>
        <v/>
      </c>
    </row>
    <row r="3" spans="1:34" ht="24.95" customHeight="1" x14ac:dyDescent="0.25">
      <c r="A3" s="32" t="str">
        <f>'Liste élèves'!B3</f>
        <v>élève 2</v>
      </c>
      <c r="B3" s="33" t="str">
        <f>'Dictée n°1'!L3</f>
        <v/>
      </c>
      <c r="C3" s="33" t="str">
        <f>'Dictée n°2'!L3</f>
        <v/>
      </c>
      <c r="D3" s="33" t="str">
        <f>'Dictée n°3'!L3</f>
        <v/>
      </c>
      <c r="E3" s="33" t="str">
        <f>'Dictée n°4'!L3</f>
        <v/>
      </c>
      <c r="F3" s="33" t="str">
        <f>'Dictée n°5'!L3</f>
        <v/>
      </c>
      <c r="G3" s="33" t="str">
        <f>'Dictée n°6'!L3</f>
        <v/>
      </c>
      <c r="H3" s="33" t="str">
        <f>'Dictée n°7'!L3</f>
        <v/>
      </c>
      <c r="I3" s="33" t="str">
        <f>'Dictée n°8'!L3</f>
        <v/>
      </c>
      <c r="J3" s="33" t="str">
        <f>'Dictée n°9'!L3</f>
        <v/>
      </c>
      <c r="K3" s="33" t="str">
        <f>'Dictée n°10'!L3</f>
        <v/>
      </c>
      <c r="L3" s="33" t="str">
        <f>'Dictée n°11'!L3</f>
        <v/>
      </c>
      <c r="M3" s="33" t="str">
        <f>'Dictée n°12'!L3</f>
        <v/>
      </c>
      <c r="N3" s="33" t="str">
        <f>'Dictée n°13'!L3</f>
        <v/>
      </c>
      <c r="O3" s="33" t="str">
        <f>'Dictée n°14'!L3</f>
        <v/>
      </c>
      <c r="P3" s="33" t="str">
        <f>'Dictée n°15'!L3</f>
        <v/>
      </c>
      <c r="Q3" s="33" t="str">
        <f>'Dictée n°16'!L3</f>
        <v/>
      </c>
      <c r="R3" s="33" t="str">
        <f>'Dictée n°17'!L3</f>
        <v/>
      </c>
      <c r="S3" s="33" t="str">
        <f>'Dictée n°18'!L3</f>
        <v/>
      </c>
      <c r="T3" s="33" t="str">
        <f>'Dictée n°19'!L3</f>
        <v/>
      </c>
      <c r="U3" s="33" t="str">
        <f>'Dictée n°20'!L3</f>
        <v/>
      </c>
      <c r="V3" s="33" t="str">
        <f>'Dictée n°21'!L3</f>
        <v/>
      </c>
      <c r="W3" s="33" t="str">
        <f>'Dictée n°22'!L3</f>
        <v/>
      </c>
      <c r="X3" s="33" t="str">
        <f>'Dictée n°23'!L3</f>
        <v/>
      </c>
      <c r="Y3" s="33" t="str">
        <f>'Dictée n°24'!L3</f>
        <v/>
      </c>
      <c r="Z3" s="33" t="str">
        <f>'Dictée n°25'!L3</f>
        <v/>
      </c>
      <c r="AA3" s="33" t="str">
        <f>'Dictée n°26'!L3</f>
        <v/>
      </c>
      <c r="AB3" s="33" t="str">
        <f>'Dictée n°27'!L3</f>
        <v/>
      </c>
      <c r="AC3" s="33" t="str">
        <f>'Dictée n°28'!L3</f>
        <v/>
      </c>
      <c r="AD3" s="33" t="str">
        <f>'Dictée n°29'!L3</f>
        <v/>
      </c>
      <c r="AE3" s="33" t="str">
        <f>'Dictée n°30'!L3</f>
        <v/>
      </c>
      <c r="AF3" s="33" t="str">
        <f>'Dictée n°31'!L3</f>
        <v/>
      </c>
      <c r="AG3" s="33" t="str">
        <f>'Dictée n°32'!L3</f>
        <v/>
      </c>
      <c r="AH3" s="33" t="str">
        <f>'Dictée n°33'!L3</f>
        <v/>
      </c>
    </row>
    <row r="4" spans="1:34" ht="24.95" customHeight="1" x14ac:dyDescent="0.25">
      <c r="A4" s="32" t="str">
        <f>'Liste élèves'!B4</f>
        <v>élève 3</v>
      </c>
      <c r="B4" s="33" t="str">
        <f>'Dictée n°1'!L4</f>
        <v/>
      </c>
      <c r="C4" s="33" t="str">
        <f>'Dictée n°2'!L4</f>
        <v/>
      </c>
      <c r="D4" s="33" t="str">
        <f>'Dictée n°3'!L4</f>
        <v/>
      </c>
      <c r="E4" s="33" t="str">
        <f>'Dictée n°4'!L4</f>
        <v/>
      </c>
      <c r="F4" s="33" t="str">
        <f>'Dictée n°5'!L4</f>
        <v/>
      </c>
      <c r="G4" s="33" t="str">
        <f>'Dictée n°6'!L4</f>
        <v/>
      </c>
      <c r="H4" s="33" t="str">
        <f>'Dictée n°7'!L4</f>
        <v/>
      </c>
      <c r="I4" s="33" t="str">
        <f>'Dictée n°8'!L4</f>
        <v/>
      </c>
      <c r="J4" s="33" t="str">
        <f>'Dictée n°9'!L4</f>
        <v/>
      </c>
      <c r="K4" s="33" t="str">
        <f>'Dictée n°10'!L4</f>
        <v/>
      </c>
      <c r="L4" s="33" t="str">
        <f>'Dictée n°11'!L4</f>
        <v/>
      </c>
      <c r="M4" s="33" t="str">
        <f>'Dictée n°12'!L4</f>
        <v/>
      </c>
      <c r="N4" s="33" t="str">
        <f>'Dictée n°13'!L4</f>
        <v/>
      </c>
      <c r="O4" s="33" t="str">
        <f>'Dictée n°14'!L4</f>
        <v/>
      </c>
      <c r="P4" s="33" t="str">
        <f>'Dictée n°15'!L4</f>
        <v/>
      </c>
      <c r="Q4" s="33" t="str">
        <f>'Dictée n°16'!L4</f>
        <v/>
      </c>
      <c r="R4" s="33" t="str">
        <f>'Dictée n°17'!L4</f>
        <v/>
      </c>
      <c r="S4" s="33" t="str">
        <f>'Dictée n°18'!L4</f>
        <v/>
      </c>
      <c r="T4" s="33" t="str">
        <f>'Dictée n°19'!L4</f>
        <v/>
      </c>
      <c r="U4" s="33" t="str">
        <f>'Dictée n°20'!L4</f>
        <v/>
      </c>
      <c r="V4" s="33" t="str">
        <f>'Dictée n°21'!L4</f>
        <v/>
      </c>
      <c r="W4" s="33" t="str">
        <f>'Dictée n°22'!L4</f>
        <v/>
      </c>
      <c r="X4" s="33" t="str">
        <f>'Dictée n°23'!L4</f>
        <v/>
      </c>
      <c r="Y4" s="33" t="str">
        <f>'Dictée n°24'!L4</f>
        <v/>
      </c>
      <c r="Z4" s="33" t="str">
        <f>'Dictée n°25'!L4</f>
        <v/>
      </c>
      <c r="AA4" s="33" t="str">
        <f>'Dictée n°26'!L4</f>
        <v/>
      </c>
      <c r="AB4" s="33" t="str">
        <f>'Dictée n°27'!L4</f>
        <v/>
      </c>
      <c r="AC4" s="33" t="str">
        <f>'Dictée n°28'!L4</f>
        <v/>
      </c>
      <c r="AD4" s="33" t="str">
        <f>'Dictée n°29'!L4</f>
        <v/>
      </c>
      <c r="AE4" s="33" t="str">
        <f>'Dictée n°30'!L4</f>
        <v/>
      </c>
      <c r="AF4" s="33" t="str">
        <f>'Dictée n°31'!L4</f>
        <v/>
      </c>
      <c r="AG4" s="33" t="str">
        <f>'Dictée n°32'!L4</f>
        <v/>
      </c>
      <c r="AH4" s="33" t="str">
        <f>'Dictée n°33'!L4</f>
        <v/>
      </c>
    </row>
    <row r="5" spans="1:34" ht="24.95" customHeight="1" x14ac:dyDescent="0.25">
      <c r="A5" s="32" t="str">
        <f>'Liste élèves'!B5</f>
        <v>élève 4</v>
      </c>
      <c r="B5" s="33" t="str">
        <f>'Dictée n°1'!L5</f>
        <v/>
      </c>
      <c r="C5" s="33" t="str">
        <f>'Dictée n°2'!L5</f>
        <v/>
      </c>
      <c r="D5" s="33" t="str">
        <f>'Dictée n°3'!L5</f>
        <v/>
      </c>
      <c r="E5" s="33" t="str">
        <f>'Dictée n°4'!L5</f>
        <v/>
      </c>
      <c r="F5" s="33" t="str">
        <f>'Dictée n°5'!L5</f>
        <v/>
      </c>
      <c r="G5" s="33" t="str">
        <f>'Dictée n°6'!L5</f>
        <v/>
      </c>
      <c r="H5" s="33" t="str">
        <f>'Dictée n°7'!L5</f>
        <v/>
      </c>
      <c r="I5" s="33" t="str">
        <f>'Dictée n°8'!L5</f>
        <v/>
      </c>
      <c r="J5" s="33" t="str">
        <f>'Dictée n°9'!L5</f>
        <v/>
      </c>
      <c r="K5" s="33" t="str">
        <f>'Dictée n°10'!L5</f>
        <v/>
      </c>
      <c r="L5" s="33" t="str">
        <f>'Dictée n°11'!L5</f>
        <v/>
      </c>
      <c r="M5" s="33" t="str">
        <f>'Dictée n°12'!L5</f>
        <v/>
      </c>
      <c r="N5" s="33" t="str">
        <f>'Dictée n°13'!L5</f>
        <v/>
      </c>
      <c r="O5" s="33" t="str">
        <f>'Dictée n°14'!L5</f>
        <v/>
      </c>
      <c r="P5" s="33" t="str">
        <f>'Dictée n°15'!L5</f>
        <v/>
      </c>
      <c r="Q5" s="33" t="str">
        <f>'Dictée n°16'!L5</f>
        <v/>
      </c>
      <c r="R5" s="33" t="str">
        <f>'Dictée n°17'!L5</f>
        <v/>
      </c>
      <c r="S5" s="33" t="str">
        <f>'Dictée n°18'!L5</f>
        <v/>
      </c>
      <c r="T5" s="33" t="str">
        <f>'Dictée n°19'!L5</f>
        <v/>
      </c>
      <c r="U5" s="33" t="str">
        <f>'Dictée n°20'!L5</f>
        <v/>
      </c>
      <c r="V5" s="33" t="str">
        <f>'Dictée n°21'!L5</f>
        <v/>
      </c>
      <c r="W5" s="33" t="str">
        <f>'Dictée n°22'!L5</f>
        <v/>
      </c>
      <c r="X5" s="33" t="str">
        <f>'Dictée n°23'!L5</f>
        <v/>
      </c>
      <c r="Y5" s="33" t="str">
        <f>'Dictée n°24'!L5</f>
        <v/>
      </c>
      <c r="Z5" s="33" t="str">
        <f>'Dictée n°25'!L5</f>
        <v/>
      </c>
      <c r="AA5" s="33" t="str">
        <f>'Dictée n°26'!L5</f>
        <v/>
      </c>
      <c r="AB5" s="33" t="str">
        <f>'Dictée n°27'!L5</f>
        <v/>
      </c>
      <c r="AC5" s="33" t="str">
        <f>'Dictée n°28'!L5</f>
        <v/>
      </c>
      <c r="AD5" s="33" t="str">
        <f>'Dictée n°29'!L5</f>
        <v/>
      </c>
      <c r="AE5" s="33" t="str">
        <f>'Dictée n°30'!L5</f>
        <v/>
      </c>
      <c r="AF5" s="33" t="str">
        <f>'Dictée n°31'!L5</f>
        <v/>
      </c>
      <c r="AG5" s="33" t="str">
        <f>'Dictée n°32'!L5</f>
        <v/>
      </c>
      <c r="AH5" s="33" t="str">
        <f>'Dictée n°33'!L5</f>
        <v/>
      </c>
    </row>
    <row r="6" spans="1:34" ht="24.95" customHeight="1" x14ac:dyDescent="0.25">
      <c r="A6" s="32" t="str">
        <f>'Liste élèves'!B6</f>
        <v>élève 5</v>
      </c>
      <c r="B6" s="33" t="str">
        <f>'Dictée n°1'!L6</f>
        <v/>
      </c>
      <c r="C6" s="33" t="str">
        <f>'Dictée n°2'!L6</f>
        <v/>
      </c>
      <c r="D6" s="33" t="str">
        <f>'Dictée n°3'!L6</f>
        <v/>
      </c>
      <c r="E6" s="33" t="str">
        <f>'Dictée n°4'!L6</f>
        <v/>
      </c>
      <c r="F6" s="33" t="str">
        <f>'Dictée n°5'!L6</f>
        <v/>
      </c>
      <c r="G6" s="33" t="str">
        <f>'Dictée n°6'!L6</f>
        <v/>
      </c>
      <c r="H6" s="33" t="str">
        <f>'Dictée n°7'!L6</f>
        <v/>
      </c>
      <c r="I6" s="33" t="str">
        <f>'Dictée n°8'!L6</f>
        <v/>
      </c>
      <c r="J6" s="33" t="str">
        <f>'Dictée n°9'!L6</f>
        <v/>
      </c>
      <c r="K6" s="33" t="str">
        <f>'Dictée n°10'!L6</f>
        <v/>
      </c>
      <c r="L6" s="33" t="str">
        <f>'Dictée n°11'!L6</f>
        <v/>
      </c>
      <c r="M6" s="33" t="str">
        <f>'Dictée n°12'!L6</f>
        <v/>
      </c>
      <c r="N6" s="33" t="str">
        <f>'Dictée n°13'!L6</f>
        <v/>
      </c>
      <c r="O6" s="33" t="str">
        <f>'Dictée n°14'!L6</f>
        <v/>
      </c>
      <c r="P6" s="33" t="str">
        <f>'Dictée n°15'!L6</f>
        <v/>
      </c>
      <c r="Q6" s="33" t="str">
        <f>'Dictée n°16'!L6</f>
        <v/>
      </c>
      <c r="R6" s="33" t="str">
        <f>'Dictée n°17'!L6</f>
        <v/>
      </c>
      <c r="S6" s="33" t="str">
        <f>'Dictée n°18'!L6</f>
        <v/>
      </c>
      <c r="T6" s="33" t="str">
        <f>'Dictée n°19'!L6</f>
        <v/>
      </c>
      <c r="U6" s="33" t="str">
        <f>'Dictée n°20'!L6</f>
        <v/>
      </c>
      <c r="V6" s="33" t="str">
        <f>'Dictée n°21'!L6</f>
        <v/>
      </c>
      <c r="W6" s="33" t="str">
        <f>'Dictée n°22'!L6</f>
        <v/>
      </c>
      <c r="X6" s="33" t="str">
        <f>'Dictée n°23'!L6</f>
        <v/>
      </c>
      <c r="Y6" s="33" t="str">
        <f>'Dictée n°24'!L6</f>
        <v/>
      </c>
      <c r="Z6" s="33" t="str">
        <f>'Dictée n°25'!L6</f>
        <v/>
      </c>
      <c r="AA6" s="33" t="str">
        <f>'Dictée n°26'!L6</f>
        <v/>
      </c>
      <c r="AB6" s="33" t="str">
        <f>'Dictée n°27'!L6</f>
        <v/>
      </c>
      <c r="AC6" s="33" t="str">
        <f>'Dictée n°28'!L6</f>
        <v/>
      </c>
      <c r="AD6" s="33" t="str">
        <f>'Dictée n°29'!L6</f>
        <v/>
      </c>
      <c r="AE6" s="33" t="str">
        <f>'Dictée n°30'!L6</f>
        <v/>
      </c>
      <c r="AF6" s="33" t="str">
        <f>'Dictée n°31'!L6</f>
        <v/>
      </c>
      <c r="AG6" s="33" t="str">
        <f>'Dictée n°32'!L6</f>
        <v/>
      </c>
      <c r="AH6" s="33" t="str">
        <f>'Dictée n°33'!L6</f>
        <v/>
      </c>
    </row>
    <row r="7" spans="1:34" ht="24.95" customHeight="1" x14ac:dyDescent="0.25">
      <c r="A7" s="32" t="str">
        <f>'Liste élèves'!B7</f>
        <v>élève 6</v>
      </c>
      <c r="B7" s="33" t="str">
        <f>'Dictée n°1'!L7</f>
        <v/>
      </c>
      <c r="C7" s="33" t="str">
        <f>'Dictée n°2'!L7</f>
        <v/>
      </c>
      <c r="D7" s="33" t="str">
        <f>'Dictée n°3'!L7</f>
        <v/>
      </c>
      <c r="E7" s="33" t="str">
        <f>'Dictée n°4'!L7</f>
        <v/>
      </c>
      <c r="F7" s="33" t="str">
        <f>'Dictée n°5'!L7</f>
        <v/>
      </c>
      <c r="G7" s="33" t="str">
        <f>'Dictée n°6'!L7</f>
        <v/>
      </c>
      <c r="H7" s="33" t="str">
        <f>'Dictée n°7'!L7</f>
        <v/>
      </c>
      <c r="I7" s="33" t="str">
        <f>'Dictée n°8'!L7</f>
        <v/>
      </c>
      <c r="J7" s="33" t="str">
        <f>'Dictée n°9'!L7</f>
        <v/>
      </c>
      <c r="K7" s="33" t="str">
        <f>'Dictée n°10'!L7</f>
        <v/>
      </c>
      <c r="L7" s="33" t="str">
        <f>'Dictée n°11'!L7</f>
        <v/>
      </c>
      <c r="M7" s="33" t="str">
        <f>'Dictée n°12'!L7</f>
        <v/>
      </c>
      <c r="N7" s="33" t="str">
        <f>'Dictée n°13'!L7</f>
        <v/>
      </c>
      <c r="O7" s="33" t="str">
        <f>'Dictée n°14'!L7</f>
        <v/>
      </c>
      <c r="P7" s="33" t="str">
        <f>'Dictée n°15'!L7</f>
        <v/>
      </c>
      <c r="Q7" s="33" t="str">
        <f>'Dictée n°16'!L7</f>
        <v/>
      </c>
      <c r="R7" s="33" t="str">
        <f>'Dictée n°17'!L7</f>
        <v/>
      </c>
      <c r="S7" s="33" t="str">
        <f>'Dictée n°18'!L7</f>
        <v/>
      </c>
      <c r="T7" s="33" t="str">
        <f>'Dictée n°19'!L7</f>
        <v/>
      </c>
      <c r="U7" s="33" t="str">
        <f>'Dictée n°20'!L7</f>
        <v/>
      </c>
      <c r="V7" s="33" t="str">
        <f>'Dictée n°21'!L7</f>
        <v/>
      </c>
      <c r="W7" s="33" t="str">
        <f>'Dictée n°22'!L7</f>
        <v/>
      </c>
      <c r="X7" s="33" t="str">
        <f>'Dictée n°23'!L7</f>
        <v/>
      </c>
      <c r="Y7" s="33" t="str">
        <f>'Dictée n°24'!L7</f>
        <v/>
      </c>
      <c r="Z7" s="33" t="str">
        <f>'Dictée n°25'!L7</f>
        <v/>
      </c>
      <c r="AA7" s="33" t="str">
        <f>'Dictée n°26'!L7</f>
        <v/>
      </c>
      <c r="AB7" s="33" t="str">
        <f>'Dictée n°27'!L7</f>
        <v/>
      </c>
      <c r="AC7" s="33" t="str">
        <f>'Dictée n°28'!L7</f>
        <v/>
      </c>
      <c r="AD7" s="33" t="str">
        <f>'Dictée n°29'!L7</f>
        <v/>
      </c>
      <c r="AE7" s="33" t="str">
        <f>'Dictée n°30'!L7</f>
        <v/>
      </c>
      <c r="AF7" s="33" t="str">
        <f>'Dictée n°31'!L7</f>
        <v/>
      </c>
      <c r="AG7" s="33" t="str">
        <f>'Dictée n°32'!L7</f>
        <v/>
      </c>
      <c r="AH7" s="33" t="str">
        <f>'Dictée n°33'!L7</f>
        <v/>
      </c>
    </row>
    <row r="8" spans="1:34" ht="24.95" customHeight="1" x14ac:dyDescent="0.25">
      <c r="A8" s="32" t="str">
        <f>'Liste élèves'!B8</f>
        <v>élève 7</v>
      </c>
      <c r="B8" s="33" t="str">
        <f>'Dictée n°1'!L8</f>
        <v/>
      </c>
      <c r="C8" s="33" t="str">
        <f>'Dictée n°2'!L8</f>
        <v/>
      </c>
      <c r="D8" s="33" t="str">
        <f>'Dictée n°3'!L8</f>
        <v/>
      </c>
      <c r="E8" s="33" t="str">
        <f>'Dictée n°4'!L8</f>
        <v/>
      </c>
      <c r="F8" s="33" t="str">
        <f>'Dictée n°5'!L8</f>
        <v/>
      </c>
      <c r="G8" s="33" t="str">
        <f>'Dictée n°6'!L8</f>
        <v/>
      </c>
      <c r="H8" s="33" t="str">
        <f>'Dictée n°7'!L8</f>
        <v/>
      </c>
      <c r="I8" s="33" t="str">
        <f>'Dictée n°8'!L8</f>
        <v/>
      </c>
      <c r="J8" s="33" t="str">
        <f>'Dictée n°9'!L8</f>
        <v/>
      </c>
      <c r="K8" s="33" t="str">
        <f>'Dictée n°10'!L8</f>
        <v/>
      </c>
      <c r="L8" s="33" t="str">
        <f>'Dictée n°11'!L8</f>
        <v/>
      </c>
      <c r="M8" s="33" t="str">
        <f>'Dictée n°12'!L8</f>
        <v/>
      </c>
      <c r="N8" s="33" t="str">
        <f>'Dictée n°13'!L8</f>
        <v/>
      </c>
      <c r="O8" s="33" t="str">
        <f>'Dictée n°14'!L8</f>
        <v/>
      </c>
      <c r="P8" s="33" t="str">
        <f>'Dictée n°15'!L8</f>
        <v/>
      </c>
      <c r="Q8" s="33" t="str">
        <f>'Dictée n°16'!L8</f>
        <v/>
      </c>
      <c r="R8" s="33" t="str">
        <f>'Dictée n°17'!L8</f>
        <v/>
      </c>
      <c r="S8" s="33" t="str">
        <f>'Dictée n°18'!L8</f>
        <v/>
      </c>
      <c r="T8" s="33" t="str">
        <f>'Dictée n°19'!L8</f>
        <v/>
      </c>
      <c r="U8" s="33" t="str">
        <f>'Dictée n°20'!L8</f>
        <v/>
      </c>
      <c r="V8" s="33" t="str">
        <f>'Dictée n°21'!L8</f>
        <v/>
      </c>
      <c r="W8" s="33" t="str">
        <f>'Dictée n°22'!L8</f>
        <v/>
      </c>
      <c r="X8" s="33" t="str">
        <f>'Dictée n°23'!L8</f>
        <v/>
      </c>
      <c r="Y8" s="33" t="str">
        <f>'Dictée n°24'!L8</f>
        <v/>
      </c>
      <c r="Z8" s="33" t="str">
        <f>'Dictée n°25'!L8</f>
        <v/>
      </c>
      <c r="AA8" s="33" t="str">
        <f>'Dictée n°26'!L8</f>
        <v/>
      </c>
      <c r="AB8" s="33" t="str">
        <f>'Dictée n°27'!L8</f>
        <v/>
      </c>
      <c r="AC8" s="33" t="str">
        <f>'Dictée n°28'!L8</f>
        <v/>
      </c>
      <c r="AD8" s="33" t="str">
        <f>'Dictée n°29'!L8</f>
        <v/>
      </c>
      <c r="AE8" s="33" t="str">
        <f>'Dictée n°30'!L8</f>
        <v/>
      </c>
      <c r="AF8" s="33" t="str">
        <f>'Dictée n°31'!L8</f>
        <v/>
      </c>
      <c r="AG8" s="33" t="str">
        <f>'Dictée n°32'!L8</f>
        <v/>
      </c>
      <c r="AH8" s="33" t="str">
        <f>'Dictée n°33'!L8</f>
        <v/>
      </c>
    </row>
    <row r="9" spans="1:34" ht="24.95" customHeight="1" x14ac:dyDescent="0.25">
      <c r="A9" s="32" t="str">
        <f>'Liste élèves'!B9</f>
        <v>élève 8</v>
      </c>
      <c r="B9" s="33" t="str">
        <f>'Dictée n°1'!L9</f>
        <v/>
      </c>
      <c r="C9" s="33" t="str">
        <f>'Dictée n°2'!L9</f>
        <v/>
      </c>
      <c r="D9" s="33" t="str">
        <f>'Dictée n°3'!L9</f>
        <v/>
      </c>
      <c r="E9" s="33" t="str">
        <f>'Dictée n°4'!L9</f>
        <v/>
      </c>
      <c r="F9" s="33" t="str">
        <f>'Dictée n°5'!L9</f>
        <v/>
      </c>
      <c r="G9" s="33" t="str">
        <f>'Dictée n°6'!L9</f>
        <v/>
      </c>
      <c r="H9" s="33" t="str">
        <f>'Dictée n°7'!L9</f>
        <v/>
      </c>
      <c r="I9" s="33" t="str">
        <f>'Dictée n°8'!L9</f>
        <v/>
      </c>
      <c r="J9" s="33" t="str">
        <f>'Dictée n°9'!L9</f>
        <v/>
      </c>
      <c r="K9" s="33" t="str">
        <f>'Dictée n°10'!L9</f>
        <v/>
      </c>
      <c r="L9" s="33" t="str">
        <f>'Dictée n°11'!L9</f>
        <v/>
      </c>
      <c r="M9" s="33" t="str">
        <f>'Dictée n°12'!L9</f>
        <v/>
      </c>
      <c r="N9" s="33" t="str">
        <f>'Dictée n°13'!L9</f>
        <v/>
      </c>
      <c r="O9" s="33" t="str">
        <f>'Dictée n°14'!L9</f>
        <v/>
      </c>
      <c r="P9" s="33" t="str">
        <f>'Dictée n°15'!L9</f>
        <v/>
      </c>
      <c r="Q9" s="33" t="str">
        <f>'Dictée n°16'!L9</f>
        <v/>
      </c>
      <c r="R9" s="33" t="str">
        <f>'Dictée n°17'!L9</f>
        <v/>
      </c>
      <c r="S9" s="33" t="str">
        <f>'Dictée n°18'!L9</f>
        <v/>
      </c>
      <c r="T9" s="33" t="str">
        <f>'Dictée n°19'!L9</f>
        <v/>
      </c>
      <c r="U9" s="33" t="str">
        <f>'Dictée n°20'!L9</f>
        <v/>
      </c>
      <c r="V9" s="33" t="str">
        <f>'Dictée n°21'!L9</f>
        <v/>
      </c>
      <c r="W9" s="33" t="str">
        <f>'Dictée n°22'!L9</f>
        <v/>
      </c>
      <c r="X9" s="33" t="str">
        <f>'Dictée n°23'!L9</f>
        <v/>
      </c>
      <c r="Y9" s="33" t="str">
        <f>'Dictée n°24'!L9</f>
        <v/>
      </c>
      <c r="Z9" s="33" t="str">
        <f>'Dictée n°25'!L9</f>
        <v/>
      </c>
      <c r="AA9" s="33" t="str">
        <f>'Dictée n°26'!L9</f>
        <v/>
      </c>
      <c r="AB9" s="33" t="str">
        <f>'Dictée n°27'!L9</f>
        <v/>
      </c>
      <c r="AC9" s="33" t="str">
        <f>'Dictée n°28'!L9</f>
        <v/>
      </c>
      <c r="AD9" s="33" t="str">
        <f>'Dictée n°29'!L9</f>
        <v/>
      </c>
      <c r="AE9" s="33" t="str">
        <f>'Dictée n°30'!L9</f>
        <v/>
      </c>
      <c r="AF9" s="33" t="str">
        <f>'Dictée n°31'!L9</f>
        <v/>
      </c>
      <c r="AG9" s="33" t="str">
        <f>'Dictée n°32'!L9</f>
        <v/>
      </c>
      <c r="AH9" s="33" t="str">
        <f>'Dictée n°33'!L9</f>
        <v/>
      </c>
    </row>
    <row r="10" spans="1:34" ht="24.95" customHeight="1" x14ac:dyDescent="0.25">
      <c r="A10" s="32" t="str">
        <f>'Liste élèves'!B10</f>
        <v>élève 9</v>
      </c>
      <c r="B10" s="33" t="str">
        <f>'Dictée n°1'!L10</f>
        <v/>
      </c>
      <c r="C10" s="33" t="str">
        <f>'Dictée n°2'!L10</f>
        <v/>
      </c>
      <c r="D10" s="33" t="str">
        <f>'Dictée n°3'!L10</f>
        <v/>
      </c>
      <c r="E10" s="33" t="str">
        <f>'Dictée n°4'!L10</f>
        <v/>
      </c>
      <c r="F10" s="33" t="str">
        <f>'Dictée n°5'!L10</f>
        <v/>
      </c>
      <c r="G10" s="33" t="str">
        <f>'Dictée n°6'!L10</f>
        <v/>
      </c>
      <c r="H10" s="33" t="str">
        <f>'Dictée n°7'!L10</f>
        <v/>
      </c>
      <c r="I10" s="33" t="str">
        <f>'Dictée n°8'!L10</f>
        <v/>
      </c>
      <c r="J10" s="33" t="str">
        <f>'Dictée n°9'!L10</f>
        <v/>
      </c>
      <c r="K10" s="33" t="str">
        <f>'Dictée n°10'!L10</f>
        <v/>
      </c>
      <c r="L10" s="33" t="str">
        <f>'Dictée n°11'!L10</f>
        <v/>
      </c>
      <c r="M10" s="33" t="str">
        <f>'Dictée n°12'!L10</f>
        <v/>
      </c>
      <c r="N10" s="33" t="str">
        <f>'Dictée n°13'!L10</f>
        <v/>
      </c>
      <c r="O10" s="33" t="str">
        <f>'Dictée n°14'!L10</f>
        <v/>
      </c>
      <c r="P10" s="33" t="str">
        <f>'Dictée n°15'!L10</f>
        <v/>
      </c>
      <c r="Q10" s="33" t="str">
        <f>'Dictée n°16'!L10</f>
        <v/>
      </c>
      <c r="R10" s="33" t="str">
        <f>'Dictée n°17'!L10</f>
        <v/>
      </c>
      <c r="S10" s="33" t="str">
        <f>'Dictée n°18'!L10</f>
        <v/>
      </c>
      <c r="T10" s="33" t="str">
        <f>'Dictée n°19'!L10</f>
        <v/>
      </c>
      <c r="U10" s="33" t="str">
        <f>'Dictée n°20'!L10</f>
        <v/>
      </c>
      <c r="V10" s="33" t="str">
        <f>'Dictée n°21'!L10</f>
        <v/>
      </c>
      <c r="W10" s="33" t="str">
        <f>'Dictée n°22'!L10</f>
        <v/>
      </c>
      <c r="X10" s="33" t="str">
        <f>'Dictée n°23'!L10</f>
        <v/>
      </c>
      <c r="Y10" s="33" t="str">
        <f>'Dictée n°24'!L10</f>
        <v/>
      </c>
      <c r="Z10" s="33" t="str">
        <f>'Dictée n°25'!L10</f>
        <v/>
      </c>
      <c r="AA10" s="33" t="str">
        <f>'Dictée n°26'!L10</f>
        <v/>
      </c>
      <c r="AB10" s="33" t="str">
        <f>'Dictée n°27'!L10</f>
        <v/>
      </c>
      <c r="AC10" s="33" t="str">
        <f>'Dictée n°28'!L10</f>
        <v/>
      </c>
      <c r="AD10" s="33" t="str">
        <f>'Dictée n°29'!L10</f>
        <v/>
      </c>
      <c r="AE10" s="33" t="str">
        <f>'Dictée n°30'!L10</f>
        <v/>
      </c>
      <c r="AF10" s="33" t="str">
        <f>'Dictée n°31'!L10</f>
        <v/>
      </c>
      <c r="AG10" s="33" t="str">
        <f>'Dictée n°32'!L10</f>
        <v/>
      </c>
      <c r="AH10" s="33" t="str">
        <f>'Dictée n°33'!L10</f>
        <v/>
      </c>
    </row>
    <row r="11" spans="1:34" ht="24.95" customHeight="1" x14ac:dyDescent="0.25">
      <c r="A11" s="32" t="str">
        <f>'Liste élèves'!B11</f>
        <v>élève 10</v>
      </c>
      <c r="B11" s="33" t="str">
        <f>'Dictée n°1'!L11</f>
        <v/>
      </c>
      <c r="C11" s="33" t="str">
        <f>'Dictée n°2'!L11</f>
        <v/>
      </c>
      <c r="D11" s="33" t="str">
        <f>'Dictée n°3'!L11</f>
        <v/>
      </c>
      <c r="E11" s="33" t="str">
        <f>'Dictée n°4'!L11</f>
        <v/>
      </c>
      <c r="F11" s="33" t="str">
        <f>'Dictée n°5'!L11</f>
        <v/>
      </c>
      <c r="G11" s="33" t="str">
        <f>'Dictée n°6'!L11</f>
        <v/>
      </c>
      <c r="H11" s="33" t="str">
        <f>'Dictée n°7'!L11</f>
        <v/>
      </c>
      <c r="I11" s="33" t="str">
        <f>'Dictée n°8'!L11</f>
        <v/>
      </c>
      <c r="J11" s="33" t="str">
        <f>'Dictée n°9'!L11</f>
        <v/>
      </c>
      <c r="K11" s="33" t="str">
        <f>'Dictée n°10'!L11</f>
        <v/>
      </c>
      <c r="L11" s="33" t="str">
        <f>'Dictée n°11'!L11</f>
        <v/>
      </c>
      <c r="M11" s="33" t="str">
        <f>'Dictée n°12'!L11</f>
        <v/>
      </c>
      <c r="N11" s="33" t="str">
        <f>'Dictée n°13'!L11</f>
        <v/>
      </c>
      <c r="O11" s="33" t="str">
        <f>'Dictée n°14'!L11</f>
        <v/>
      </c>
      <c r="P11" s="33" t="str">
        <f>'Dictée n°15'!L11</f>
        <v/>
      </c>
      <c r="Q11" s="33" t="str">
        <f>'Dictée n°16'!L11</f>
        <v/>
      </c>
      <c r="R11" s="33" t="str">
        <f>'Dictée n°17'!L11</f>
        <v/>
      </c>
      <c r="S11" s="33" t="str">
        <f>'Dictée n°18'!L11</f>
        <v/>
      </c>
      <c r="T11" s="33" t="str">
        <f>'Dictée n°19'!L11</f>
        <v/>
      </c>
      <c r="U11" s="33" t="str">
        <f>'Dictée n°20'!L11</f>
        <v/>
      </c>
      <c r="V11" s="33" t="str">
        <f>'Dictée n°21'!L11</f>
        <v/>
      </c>
      <c r="W11" s="33" t="str">
        <f>'Dictée n°22'!L11</f>
        <v/>
      </c>
      <c r="X11" s="33" t="str">
        <f>'Dictée n°23'!L11</f>
        <v/>
      </c>
      <c r="Y11" s="33" t="str">
        <f>'Dictée n°24'!L11</f>
        <v/>
      </c>
      <c r="Z11" s="33" t="str">
        <f>'Dictée n°25'!L11</f>
        <v/>
      </c>
      <c r="AA11" s="33" t="str">
        <f>'Dictée n°26'!L11</f>
        <v/>
      </c>
      <c r="AB11" s="33" t="str">
        <f>'Dictée n°27'!L11</f>
        <v/>
      </c>
      <c r="AC11" s="33" t="str">
        <f>'Dictée n°28'!L11</f>
        <v/>
      </c>
      <c r="AD11" s="33" t="str">
        <f>'Dictée n°29'!L11</f>
        <v/>
      </c>
      <c r="AE11" s="33" t="str">
        <f>'Dictée n°30'!L11</f>
        <v/>
      </c>
      <c r="AF11" s="33" t="str">
        <f>'Dictée n°31'!L11</f>
        <v/>
      </c>
      <c r="AG11" s="33" t="str">
        <f>'Dictée n°32'!L11</f>
        <v/>
      </c>
      <c r="AH11" s="33" t="str">
        <f>'Dictée n°33'!L11</f>
        <v/>
      </c>
    </row>
    <row r="12" spans="1:34" ht="24.95" customHeight="1" x14ac:dyDescent="0.25">
      <c r="A12" s="32" t="str">
        <f>'Liste élèves'!B12</f>
        <v>élève 11</v>
      </c>
      <c r="B12" s="33" t="str">
        <f>'Dictée n°1'!L12</f>
        <v/>
      </c>
      <c r="C12" s="33" t="str">
        <f>'Dictée n°2'!L12</f>
        <v/>
      </c>
      <c r="D12" s="33" t="str">
        <f>'Dictée n°3'!L12</f>
        <v/>
      </c>
      <c r="E12" s="33" t="str">
        <f>'Dictée n°4'!L12</f>
        <v/>
      </c>
      <c r="F12" s="33" t="str">
        <f>'Dictée n°5'!L12</f>
        <v/>
      </c>
      <c r="G12" s="33" t="str">
        <f>'Dictée n°6'!L12</f>
        <v/>
      </c>
      <c r="H12" s="33" t="str">
        <f>'Dictée n°7'!L12</f>
        <v/>
      </c>
      <c r="I12" s="33" t="str">
        <f>'Dictée n°8'!L12</f>
        <v/>
      </c>
      <c r="J12" s="33" t="str">
        <f>'Dictée n°9'!L12</f>
        <v/>
      </c>
      <c r="K12" s="33" t="str">
        <f>'Dictée n°10'!L12</f>
        <v/>
      </c>
      <c r="L12" s="33" t="str">
        <f>'Dictée n°11'!L12</f>
        <v/>
      </c>
      <c r="M12" s="33" t="str">
        <f>'Dictée n°12'!L12</f>
        <v/>
      </c>
      <c r="N12" s="33" t="str">
        <f>'Dictée n°13'!L12</f>
        <v/>
      </c>
      <c r="O12" s="33" t="str">
        <f>'Dictée n°14'!L12</f>
        <v/>
      </c>
      <c r="P12" s="33" t="str">
        <f>'Dictée n°15'!L12</f>
        <v/>
      </c>
      <c r="Q12" s="33" t="str">
        <f>'Dictée n°16'!L12</f>
        <v/>
      </c>
      <c r="R12" s="33" t="str">
        <f>'Dictée n°17'!L12</f>
        <v/>
      </c>
      <c r="S12" s="33" t="str">
        <f>'Dictée n°18'!L12</f>
        <v/>
      </c>
      <c r="T12" s="33" t="str">
        <f>'Dictée n°19'!L12</f>
        <v/>
      </c>
      <c r="U12" s="33" t="str">
        <f>'Dictée n°20'!L12</f>
        <v/>
      </c>
      <c r="V12" s="33" t="str">
        <f>'Dictée n°21'!L12</f>
        <v/>
      </c>
      <c r="W12" s="33" t="str">
        <f>'Dictée n°22'!L12</f>
        <v/>
      </c>
      <c r="X12" s="33" t="str">
        <f>'Dictée n°23'!L12</f>
        <v/>
      </c>
      <c r="Y12" s="33" t="str">
        <f>'Dictée n°24'!L12</f>
        <v/>
      </c>
      <c r="Z12" s="33" t="str">
        <f>'Dictée n°25'!L12</f>
        <v/>
      </c>
      <c r="AA12" s="33" t="str">
        <f>'Dictée n°26'!L12</f>
        <v/>
      </c>
      <c r="AB12" s="33" t="str">
        <f>'Dictée n°27'!L12</f>
        <v/>
      </c>
      <c r="AC12" s="33" t="str">
        <f>'Dictée n°28'!L12</f>
        <v/>
      </c>
      <c r="AD12" s="33" t="str">
        <f>'Dictée n°29'!L12</f>
        <v/>
      </c>
      <c r="AE12" s="33" t="str">
        <f>'Dictée n°30'!L12</f>
        <v/>
      </c>
      <c r="AF12" s="33" t="str">
        <f>'Dictée n°31'!L12</f>
        <v/>
      </c>
      <c r="AG12" s="33" t="str">
        <f>'Dictée n°32'!L12</f>
        <v/>
      </c>
      <c r="AH12" s="33" t="str">
        <f>'Dictée n°33'!L12</f>
        <v/>
      </c>
    </row>
    <row r="13" spans="1:34" ht="24.95" customHeight="1" x14ac:dyDescent="0.25">
      <c r="A13" s="32" t="str">
        <f>'Liste élèves'!B13</f>
        <v>élève 12</v>
      </c>
      <c r="B13" s="33" t="str">
        <f>'Dictée n°1'!L13</f>
        <v/>
      </c>
      <c r="C13" s="33" t="str">
        <f>'Dictée n°2'!L13</f>
        <v/>
      </c>
      <c r="D13" s="33" t="str">
        <f>'Dictée n°3'!L13</f>
        <v/>
      </c>
      <c r="E13" s="33" t="str">
        <f>'Dictée n°4'!L13</f>
        <v/>
      </c>
      <c r="F13" s="33" t="str">
        <f>'Dictée n°5'!L13</f>
        <v/>
      </c>
      <c r="G13" s="33" t="str">
        <f>'Dictée n°6'!L13</f>
        <v/>
      </c>
      <c r="H13" s="33" t="str">
        <f>'Dictée n°7'!L13</f>
        <v/>
      </c>
      <c r="I13" s="33" t="str">
        <f>'Dictée n°8'!L13</f>
        <v/>
      </c>
      <c r="J13" s="33" t="str">
        <f>'Dictée n°9'!L13</f>
        <v/>
      </c>
      <c r="K13" s="33" t="str">
        <f>'Dictée n°10'!L13</f>
        <v/>
      </c>
      <c r="L13" s="33" t="str">
        <f>'Dictée n°11'!L13</f>
        <v/>
      </c>
      <c r="M13" s="33" t="str">
        <f>'Dictée n°12'!L13</f>
        <v/>
      </c>
      <c r="N13" s="33" t="str">
        <f>'Dictée n°13'!L13</f>
        <v/>
      </c>
      <c r="O13" s="33" t="str">
        <f>'Dictée n°14'!L13</f>
        <v/>
      </c>
      <c r="P13" s="33" t="str">
        <f>'Dictée n°15'!L13</f>
        <v/>
      </c>
      <c r="Q13" s="33" t="str">
        <f>'Dictée n°16'!L13</f>
        <v/>
      </c>
      <c r="R13" s="33" t="str">
        <f>'Dictée n°17'!L13</f>
        <v/>
      </c>
      <c r="S13" s="33" t="str">
        <f>'Dictée n°18'!L13</f>
        <v/>
      </c>
      <c r="T13" s="33" t="str">
        <f>'Dictée n°19'!L13</f>
        <v/>
      </c>
      <c r="U13" s="33" t="str">
        <f>'Dictée n°20'!L13</f>
        <v/>
      </c>
      <c r="V13" s="33" t="str">
        <f>'Dictée n°21'!L13</f>
        <v/>
      </c>
      <c r="W13" s="33" t="str">
        <f>'Dictée n°22'!L13</f>
        <v/>
      </c>
      <c r="X13" s="33" t="str">
        <f>'Dictée n°23'!L13</f>
        <v/>
      </c>
      <c r="Y13" s="33" t="str">
        <f>'Dictée n°24'!L13</f>
        <v/>
      </c>
      <c r="Z13" s="33" t="str">
        <f>'Dictée n°25'!L13</f>
        <v/>
      </c>
      <c r="AA13" s="33" t="str">
        <f>'Dictée n°26'!L13</f>
        <v/>
      </c>
      <c r="AB13" s="33" t="str">
        <f>'Dictée n°27'!L13</f>
        <v/>
      </c>
      <c r="AC13" s="33" t="str">
        <f>'Dictée n°28'!L13</f>
        <v/>
      </c>
      <c r="AD13" s="33" t="str">
        <f>'Dictée n°29'!L13</f>
        <v/>
      </c>
      <c r="AE13" s="33" t="str">
        <f>'Dictée n°30'!L13</f>
        <v/>
      </c>
      <c r="AF13" s="33" t="str">
        <f>'Dictée n°31'!L13</f>
        <v/>
      </c>
      <c r="AG13" s="33" t="str">
        <f>'Dictée n°32'!L13</f>
        <v/>
      </c>
      <c r="AH13" s="33" t="str">
        <f>'Dictée n°33'!L13</f>
        <v/>
      </c>
    </row>
    <row r="14" spans="1:34" ht="24.95" customHeight="1" x14ac:dyDescent="0.25">
      <c r="A14" s="32" t="str">
        <f>'Liste élèves'!B14</f>
        <v>élève 13</v>
      </c>
      <c r="B14" s="33" t="str">
        <f>'Dictée n°1'!L14</f>
        <v/>
      </c>
      <c r="C14" s="33" t="str">
        <f>'Dictée n°2'!L14</f>
        <v/>
      </c>
      <c r="D14" s="33" t="str">
        <f>'Dictée n°3'!L14</f>
        <v/>
      </c>
      <c r="E14" s="33" t="str">
        <f>'Dictée n°4'!L14</f>
        <v/>
      </c>
      <c r="F14" s="33" t="str">
        <f>'Dictée n°5'!L14</f>
        <v/>
      </c>
      <c r="G14" s="33" t="str">
        <f>'Dictée n°6'!L14</f>
        <v/>
      </c>
      <c r="H14" s="33" t="str">
        <f>'Dictée n°7'!L14</f>
        <v/>
      </c>
      <c r="I14" s="33" t="str">
        <f>'Dictée n°8'!L14</f>
        <v/>
      </c>
      <c r="J14" s="33" t="str">
        <f>'Dictée n°9'!L14</f>
        <v/>
      </c>
      <c r="K14" s="33" t="str">
        <f>'Dictée n°10'!L14</f>
        <v/>
      </c>
      <c r="L14" s="33" t="str">
        <f>'Dictée n°11'!L14</f>
        <v/>
      </c>
      <c r="M14" s="33" t="str">
        <f>'Dictée n°12'!L14</f>
        <v/>
      </c>
      <c r="N14" s="33" t="str">
        <f>'Dictée n°13'!L14</f>
        <v/>
      </c>
      <c r="O14" s="33" t="str">
        <f>'Dictée n°14'!L14</f>
        <v/>
      </c>
      <c r="P14" s="33" t="str">
        <f>'Dictée n°15'!L14</f>
        <v/>
      </c>
      <c r="Q14" s="33" t="str">
        <f>'Dictée n°16'!L14</f>
        <v/>
      </c>
      <c r="R14" s="33" t="str">
        <f>'Dictée n°17'!L14</f>
        <v/>
      </c>
      <c r="S14" s="33" t="str">
        <f>'Dictée n°18'!L14</f>
        <v/>
      </c>
      <c r="T14" s="33" t="str">
        <f>'Dictée n°19'!L14</f>
        <v/>
      </c>
      <c r="U14" s="33" t="str">
        <f>'Dictée n°20'!L14</f>
        <v/>
      </c>
      <c r="V14" s="33" t="str">
        <f>'Dictée n°21'!L14</f>
        <v/>
      </c>
      <c r="W14" s="33" t="str">
        <f>'Dictée n°22'!L14</f>
        <v/>
      </c>
      <c r="X14" s="33" t="str">
        <f>'Dictée n°23'!L14</f>
        <v/>
      </c>
      <c r="Y14" s="33" t="str">
        <f>'Dictée n°24'!L14</f>
        <v/>
      </c>
      <c r="Z14" s="33" t="str">
        <f>'Dictée n°25'!L14</f>
        <v/>
      </c>
      <c r="AA14" s="33" t="str">
        <f>'Dictée n°26'!L14</f>
        <v/>
      </c>
      <c r="AB14" s="33" t="str">
        <f>'Dictée n°27'!L14</f>
        <v/>
      </c>
      <c r="AC14" s="33" t="str">
        <f>'Dictée n°28'!L14</f>
        <v/>
      </c>
      <c r="AD14" s="33" t="str">
        <f>'Dictée n°29'!L14</f>
        <v/>
      </c>
      <c r="AE14" s="33" t="str">
        <f>'Dictée n°30'!L14</f>
        <v/>
      </c>
      <c r="AF14" s="33" t="str">
        <f>'Dictée n°31'!L14</f>
        <v/>
      </c>
      <c r="AG14" s="33" t="str">
        <f>'Dictée n°32'!L14</f>
        <v/>
      </c>
      <c r="AH14" s="33" t="str">
        <f>'Dictée n°33'!L14</f>
        <v/>
      </c>
    </row>
    <row r="15" spans="1:34" ht="24.95" customHeight="1" x14ac:dyDescent="0.25">
      <c r="A15" s="32" t="str">
        <f>'Liste élèves'!B15</f>
        <v>élève 14</v>
      </c>
      <c r="B15" s="33" t="str">
        <f>'Dictée n°1'!L15</f>
        <v/>
      </c>
      <c r="C15" s="33" t="str">
        <f>'Dictée n°2'!L15</f>
        <v/>
      </c>
      <c r="D15" s="33" t="str">
        <f>'Dictée n°3'!L15</f>
        <v/>
      </c>
      <c r="E15" s="33" t="str">
        <f>'Dictée n°4'!L15</f>
        <v/>
      </c>
      <c r="F15" s="33" t="str">
        <f>'Dictée n°5'!L15</f>
        <v/>
      </c>
      <c r="G15" s="33" t="str">
        <f>'Dictée n°6'!L15</f>
        <v/>
      </c>
      <c r="H15" s="33" t="str">
        <f>'Dictée n°7'!L15</f>
        <v/>
      </c>
      <c r="I15" s="33" t="str">
        <f>'Dictée n°8'!L15</f>
        <v/>
      </c>
      <c r="J15" s="33" t="str">
        <f>'Dictée n°9'!L15</f>
        <v/>
      </c>
      <c r="K15" s="33" t="str">
        <f>'Dictée n°10'!L15</f>
        <v/>
      </c>
      <c r="L15" s="33" t="str">
        <f>'Dictée n°11'!L15</f>
        <v/>
      </c>
      <c r="M15" s="33" t="str">
        <f>'Dictée n°12'!L15</f>
        <v/>
      </c>
      <c r="N15" s="33" t="str">
        <f>'Dictée n°13'!L15</f>
        <v/>
      </c>
      <c r="O15" s="33" t="str">
        <f>'Dictée n°14'!L15</f>
        <v/>
      </c>
      <c r="P15" s="33" t="str">
        <f>'Dictée n°15'!L15</f>
        <v/>
      </c>
      <c r="Q15" s="33" t="str">
        <f>'Dictée n°16'!L15</f>
        <v/>
      </c>
      <c r="R15" s="33" t="str">
        <f>'Dictée n°17'!L15</f>
        <v/>
      </c>
      <c r="S15" s="33" t="str">
        <f>'Dictée n°18'!L15</f>
        <v/>
      </c>
      <c r="T15" s="33" t="str">
        <f>'Dictée n°19'!L15</f>
        <v/>
      </c>
      <c r="U15" s="33" t="str">
        <f>'Dictée n°20'!L15</f>
        <v/>
      </c>
      <c r="V15" s="33" t="str">
        <f>'Dictée n°21'!L15</f>
        <v/>
      </c>
      <c r="W15" s="33" t="str">
        <f>'Dictée n°22'!L15</f>
        <v/>
      </c>
      <c r="X15" s="33" t="str">
        <f>'Dictée n°23'!L15</f>
        <v/>
      </c>
      <c r="Y15" s="33" t="str">
        <f>'Dictée n°24'!L15</f>
        <v/>
      </c>
      <c r="Z15" s="33" t="str">
        <f>'Dictée n°25'!L15</f>
        <v/>
      </c>
      <c r="AA15" s="33" t="str">
        <f>'Dictée n°26'!L15</f>
        <v/>
      </c>
      <c r="AB15" s="33" t="str">
        <f>'Dictée n°27'!L15</f>
        <v/>
      </c>
      <c r="AC15" s="33" t="str">
        <f>'Dictée n°28'!L15</f>
        <v/>
      </c>
      <c r="AD15" s="33" t="str">
        <f>'Dictée n°29'!L15</f>
        <v/>
      </c>
      <c r="AE15" s="33" t="str">
        <f>'Dictée n°30'!L15</f>
        <v/>
      </c>
      <c r="AF15" s="33" t="str">
        <f>'Dictée n°31'!L15</f>
        <v/>
      </c>
      <c r="AG15" s="33" t="str">
        <f>'Dictée n°32'!L15</f>
        <v/>
      </c>
      <c r="AH15" s="33" t="str">
        <f>'Dictée n°33'!L15</f>
        <v/>
      </c>
    </row>
    <row r="16" spans="1:34" ht="24.95" customHeight="1" x14ac:dyDescent="0.25">
      <c r="A16" s="32" t="str">
        <f>'Liste élèves'!B16</f>
        <v>élève 15</v>
      </c>
      <c r="B16" s="33" t="str">
        <f>'Dictée n°1'!L16</f>
        <v/>
      </c>
      <c r="C16" s="33" t="str">
        <f>'Dictée n°2'!L16</f>
        <v/>
      </c>
      <c r="D16" s="33" t="str">
        <f>'Dictée n°3'!L16</f>
        <v/>
      </c>
      <c r="E16" s="33" t="str">
        <f>'Dictée n°4'!L16</f>
        <v/>
      </c>
      <c r="F16" s="33" t="str">
        <f>'Dictée n°5'!L16</f>
        <v/>
      </c>
      <c r="G16" s="33" t="str">
        <f>'Dictée n°6'!L16</f>
        <v/>
      </c>
      <c r="H16" s="33" t="str">
        <f>'Dictée n°7'!L16</f>
        <v/>
      </c>
      <c r="I16" s="33" t="str">
        <f>'Dictée n°8'!L16</f>
        <v/>
      </c>
      <c r="J16" s="33" t="str">
        <f>'Dictée n°9'!L16</f>
        <v/>
      </c>
      <c r="K16" s="33" t="str">
        <f>'Dictée n°10'!L16</f>
        <v/>
      </c>
      <c r="L16" s="33" t="str">
        <f>'Dictée n°11'!L16</f>
        <v/>
      </c>
      <c r="M16" s="33" t="str">
        <f>'Dictée n°12'!L16</f>
        <v/>
      </c>
      <c r="N16" s="33" t="str">
        <f>'Dictée n°13'!L16</f>
        <v/>
      </c>
      <c r="O16" s="33" t="str">
        <f>'Dictée n°14'!L16</f>
        <v/>
      </c>
      <c r="P16" s="33" t="str">
        <f>'Dictée n°15'!L16</f>
        <v/>
      </c>
      <c r="Q16" s="33" t="str">
        <f>'Dictée n°16'!L16</f>
        <v/>
      </c>
      <c r="R16" s="33" t="str">
        <f>'Dictée n°17'!L16</f>
        <v/>
      </c>
      <c r="S16" s="33" t="str">
        <f>'Dictée n°18'!L16</f>
        <v/>
      </c>
      <c r="T16" s="33" t="str">
        <f>'Dictée n°19'!L16</f>
        <v/>
      </c>
      <c r="U16" s="33" t="str">
        <f>'Dictée n°20'!L16</f>
        <v/>
      </c>
      <c r="V16" s="33" t="str">
        <f>'Dictée n°21'!L16</f>
        <v/>
      </c>
      <c r="W16" s="33" t="str">
        <f>'Dictée n°22'!L16</f>
        <v/>
      </c>
      <c r="X16" s="33" t="str">
        <f>'Dictée n°23'!L16</f>
        <v/>
      </c>
      <c r="Y16" s="33" t="str">
        <f>'Dictée n°24'!L16</f>
        <v/>
      </c>
      <c r="Z16" s="33" t="str">
        <f>'Dictée n°25'!L16</f>
        <v/>
      </c>
      <c r="AA16" s="33" t="str">
        <f>'Dictée n°26'!L16</f>
        <v/>
      </c>
      <c r="AB16" s="33" t="str">
        <f>'Dictée n°27'!L16</f>
        <v/>
      </c>
      <c r="AC16" s="33" t="str">
        <f>'Dictée n°28'!L16</f>
        <v/>
      </c>
      <c r="AD16" s="33" t="str">
        <f>'Dictée n°29'!L16</f>
        <v/>
      </c>
      <c r="AE16" s="33" t="str">
        <f>'Dictée n°30'!L16</f>
        <v/>
      </c>
      <c r="AF16" s="33" t="str">
        <f>'Dictée n°31'!L16</f>
        <v/>
      </c>
      <c r="AG16" s="33" t="str">
        <f>'Dictée n°32'!L16</f>
        <v/>
      </c>
      <c r="AH16" s="33" t="str">
        <f>'Dictée n°33'!L16</f>
        <v/>
      </c>
    </row>
    <row r="17" spans="1:34" ht="24.95" customHeight="1" x14ac:dyDescent="0.25">
      <c r="A17" s="32" t="str">
        <f>'Liste élèves'!B17</f>
        <v>élève 16</v>
      </c>
      <c r="B17" s="33" t="str">
        <f>'Dictée n°1'!L17</f>
        <v/>
      </c>
      <c r="C17" s="33" t="str">
        <f>'Dictée n°2'!L17</f>
        <v/>
      </c>
      <c r="D17" s="33" t="str">
        <f>'Dictée n°3'!L17</f>
        <v/>
      </c>
      <c r="E17" s="33" t="str">
        <f>'Dictée n°4'!L17</f>
        <v/>
      </c>
      <c r="F17" s="33" t="str">
        <f>'Dictée n°5'!L17</f>
        <v/>
      </c>
      <c r="G17" s="33" t="str">
        <f>'Dictée n°6'!L17</f>
        <v/>
      </c>
      <c r="H17" s="33" t="str">
        <f>'Dictée n°7'!L17</f>
        <v/>
      </c>
      <c r="I17" s="33" t="str">
        <f>'Dictée n°8'!L17</f>
        <v/>
      </c>
      <c r="J17" s="33" t="str">
        <f>'Dictée n°9'!L17</f>
        <v/>
      </c>
      <c r="K17" s="33" t="str">
        <f>'Dictée n°10'!L17</f>
        <v/>
      </c>
      <c r="L17" s="33" t="str">
        <f>'Dictée n°11'!L17</f>
        <v/>
      </c>
      <c r="M17" s="33" t="str">
        <f>'Dictée n°12'!L17</f>
        <v/>
      </c>
      <c r="N17" s="33" t="str">
        <f>'Dictée n°13'!L17</f>
        <v/>
      </c>
      <c r="O17" s="33" t="str">
        <f>'Dictée n°14'!L17</f>
        <v/>
      </c>
      <c r="P17" s="33" t="str">
        <f>'Dictée n°15'!L17</f>
        <v/>
      </c>
      <c r="Q17" s="33" t="str">
        <f>'Dictée n°16'!L17</f>
        <v/>
      </c>
      <c r="R17" s="33" t="str">
        <f>'Dictée n°17'!L17</f>
        <v/>
      </c>
      <c r="S17" s="33" t="str">
        <f>'Dictée n°18'!L17</f>
        <v/>
      </c>
      <c r="T17" s="33" t="str">
        <f>'Dictée n°19'!L17</f>
        <v/>
      </c>
      <c r="U17" s="33" t="str">
        <f>'Dictée n°20'!L17</f>
        <v/>
      </c>
      <c r="V17" s="33" t="str">
        <f>'Dictée n°21'!L17</f>
        <v/>
      </c>
      <c r="W17" s="33" t="str">
        <f>'Dictée n°22'!L17</f>
        <v/>
      </c>
      <c r="X17" s="33" t="str">
        <f>'Dictée n°23'!L17</f>
        <v/>
      </c>
      <c r="Y17" s="33" t="str">
        <f>'Dictée n°24'!L17</f>
        <v/>
      </c>
      <c r="Z17" s="33" t="str">
        <f>'Dictée n°25'!L17</f>
        <v/>
      </c>
      <c r="AA17" s="33" t="str">
        <f>'Dictée n°26'!L17</f>
        <v/>
      </c>
      <c r="AB17" s="33" t="str">
        <f>'Dictée n°27'!L17</f>
        <v/>
      </c>
      <c r="AC17" s="33" t="str">
        <f>'Dictée n°28'!L17</f>
        <v/>
      </c>
      <c r="AD17" s="33" t="str">
        <f>'Dictée n°29'!L17</f>
        <v/>
      </c>
      <c r="AE17" s="33" t="str">
        <f>'Dictée n°30'!L17</f>
        <v/>
      </c>
      <c r="AF17" s="33" t="str">
        <f>'Dictée n°31'!L17</f>
        <v/>
      </c>
      <c r="AG17" s="33" t="str">
        <f>'Dictée n°32'!L17</f>
        <v/>
      </c>
      <c r="AH17" s="33" t="str">
        <f>'Dictée n°33'!L17</f>
        <v/>
      </c>
    </row>
    <row r="18" spans="1:34" ht="24.95" customHeight="1" x14ac:dyDescent="0.25">
      <c r="A18" s="32" t="str">
        <f>'Liste élèves'!B18</f>
        <v>élève 17</v>
      </c>
      <c r="B18" s="33" t="str">
        <f>'Dictée n°1'!L18</f>
        <v/>
      </c>
      <c r="C18" s="33" t="str">
        <f>'Dictée n°2'!L18</f>
        <v/>
      </c>
      <c r="D18" s="33" t="str">
        <f>'Dictée n°3'!L18</f>
        <v/>
      </c>
      <c r="E18" s="33" t="str">
        <f>'Dictée n°4'!L18</f>
        <v/>
      </c>
      <c r="F18" s="33" t="str">
        <f>'Dictée n°5'!L18</f>
        <v/>
      </c>
      <c r="G18" s="33" t="str">
        <f>'Dictée n°6'!L18</f>
        <v/>
      </c>
      <c r="H18" s="33" t="str">
        <f>'Dictée n°7'!L18</f>
        <v/>
      </c>
      <c r="I18" s="33" t="str">
        <f>'Dictée n°8'!L18</f>
        <v/>
      </c>
      <c r="J18" s="33" t="str">
        <f>'Dictée n°9'!L18</f>
        <v/>
      </c>
      <c r="K18" s="33" t="str">
        <f>'Dictée n°10'!L18</f>
        <v/>
      </c>
      <c r="L18" s="33" t="str">
        <f>'Dictée n°11'!L18</f>
        <v/>
      </c>
      <c r="M18" s="33" t="str">
        <f>'Dictée n°12'!L18</f>
        <v/>
      </c>
      <c r="N18" s="33" t="str">
        <f>'Dictée n°13'!L18</f>
        <v/>
      </c>
      <c r="O18" s="33" t="str">
        <f>'Dictée n°14'!L18</f>
        <v/>
      </c>
      <c r="P18" s="33" t="str">
        <f>'Dictée n°15'!L18</f>
        <v/>
      </c>
      <c r="Q18" s="33" t="str">
        <f>'Dictée n°16'!L18</f>
        <v/>
      </c>
      <c r="R18" s="33" t="str">
        <f>'Dictée n°17'!L18</f>
        <v/>
      </c>
      <c r="S18" s="33" t="str">
        <f>'Dictée n°18'!L18</f>
        <v/>
      </c>
      <c r="T18" s="33" t="str">
        <f>'Dictée n°19'!L18</f>
        <v/>
      </c>
      <c r="U18" s="33" t="str">
        <f>'Dictée n°20'!L18</f>
        <v/>
      </c>
      <c r="V18" s="33" t="str">
        <f>'Dictée n°21'!L18</f>
        <v/>
      </c>
      <c r="W18" s="33" t="str">
        <f>'Dictée n°22'!L18</f>
        <v/>
      </c>
      <c r="X18" s="33" t="str">
        <f>'Dictée n°23'!L18</f>
        <v/>
      </c>
      <c r="Y18" s="33" t="str">
        <f>'Dictée n°24'!L18</f>
        <v/>
      </c>
      <c r="Z18" s="33" t="str">
        <f>'Dictée n°25'!L18</f>
        <v/>
      </c>
      <c r="AA18" s="33" t="str">
        <f>'Dictée n°26'!L18</f>
        <v/>
      </c>
      <c r="AB18" s="33" t="str">
        <f>'Dictée n°27'!L18</f>
        <v/>
      </c>
      <c r="AC18" s="33" t="str">
        <f>'Dictée n°28'!L18</f>
        <v/>
      </c>
      <c r="AD18" s="33" t="str">
        <f>'Dictée n°29'!L18</f>
        <v/>
      </c>
      <c r="AE18" s="33" t="str">
        <f>'Dictée n°30'!L18</f>
        <v/>
      </c>
      <c r="AF18" s="33" t="str">
        <f>'Dictée n°31'!L18</f>
        <v/>
      </c>
      <c r="AG18" s="33" t="str">
        <f>'Dictée n°32'!L18</f>
        <v/>
      </c>
      <c r="AH18" s="33" t="str">
        <f>'Dictée n°33'!L18</f>
        <v/>
      </c>
    </row>
    <row r="19" spans="1:34" ht="24.95" customHeight="1" x14ac:dyDescent="0.25">
      <c r="A19" s="32" t="str">
        <f>'Liste élèves'!B19</f>
        <v>élève 18</v>
      </c>
      <c r="B19" s="33" t="str">
        <f>'Dictée n°1'!L19</f>
        <v/>
      </c>
      <c r="C19" s="33" t="str">
        <f>'Dictée n°2'!L19</f>
        <v/>
      </c>
      <c r="D19" s="33" t="str">
        <f>'Dictée n°3'!L19</f>
        <v/>
      </c>
      <c r="E19" s="33" t="str">
        <f>'Dictée n°4'!L19</f>
        <v/>
      </c>
      <c r="F19" s="33" t="str">
        <f>'Dictée n°5'!L19</f>
        <v/>
      </c>
      <c r="G19" s="33" t="str">
        <f>'Dictée n°6'!L19</f>
        <v/>
      </c>
      <c r="H19" s="33" t="str">
        <f>'Dictée n°7'!L19</f>
        <v/>
      </c>
      <c r="I19" s="33" t="str">
        <f>'Dictée n°8'!L19</f>
        <v/>
      </c>
      <c r="J19" s="33" t="str">
        <f>'Dictée n°9'!L19</f>
        <v/>
      </c>
      <c r="K19" s="33" t="str">
        <f>'Dictée n°10'!L19</f>
        <v/>
      </c>
      <c r="L19" s="33" t="str">
        <f>'Dictée n°11'!L19</f>
        <v/>
      </c>
      <c r="M19" s="33" t="str">
        <f>'Dictée n°12'!L19</f>
        <v/>
      </c>
      <c r="N19" s="33" t="str">
        <f>'Dictée n°13'!L19</f>
        <v/>
      </c>
      <c r="O19" s="33" t="str">
        <f>'Dictée n°14'!L19</f>
        <v/>
      </c>
      <c r="P19" s="33" t="str">
        <f>'Dictée n°15'!L19</f>
        <v/>
      </c>
      <c r="Q19" s="33" t="str">
        <f>'Dictée n°16'!L19</f>
        <v/>
      </c>
      <c r="R19" s="33" t="str">
        <f>'Dictée n°17'!L19</f>
        <v/>
      </c>
      <c r="S19" s="33" t="str">
        <f>'Dictée n°18'!L19</f>
        <v/>
      </c>
      <c r="T19" s="33" t="str">
        <f>'Dictée n°19'!L19</f>
        <v/>
      </c>
      <c r="U19" s="33" t="str">
        <f>'Dictée n°20'!L19</f>
        <v/>
      </c>
      <c r="V19" s="33" t="str">
        <f>'Dictée n°21'!L19</f>
        <v/>
      </c>
      <c r="W19" s="33" t="str">
        <f>'Dictée n°22'!L19</f>
        <v/>
      </c>
      <c r="X19" s="33" t="str">
        <f>'Dictée n°23'!L19</f>
        <v/>
      </c>
      <c r="Y19" s="33" t="str">
        <f>'Dictée n°24'!L19</f>
        <v/>
      </c>
      <c r="Z19" s="33" t="str">
        <f>'Dictée n°25'!L19</f>
        <v/>
      </c>
      <c r="AA19" s="33" t="str">
        <f>'Dictée n°26'!L19</f>
        <v/>
      </c>
      <c r="AB19" s="33" t="str">
        <f>'Dictée n°27'!L19</f>
        <v/>
      </c>
      <c r="AC19" s="33" t="str">
        <f>'Dictée n°28'!L19</f>
        <v/>
      </c>
      <c r="AD19" s="33" t="str">
        <f>'Dictée n°29'!L19</f>
        <v/>
      </c>
      <c r="AE19" s="33" t="str">
        <f>'Dictée n°30'!L19</f>
        <v/>
      </c>
      <c r="AF19" s="33" t="str">
        <f>'Dictée n°31'!L19</f>
        <v/>
      </c>
      <c r="AG19" s="33" t="str">
        <f>'Dictée n°32'!L19</f>
        <v/>
      </c>
      <c r="AH19" s="33" t="str">
        <f>'Dictée n°33'!L19</f>
        <v/>
      </c>
    </row>
    <row r="20" spans="1:34" ht="24.95" customHeight="1" x14ac:dyDescent="0.25">
      <c r="A20" s="32" t="str">
        <f>'Liste élèves'!B20</f>
        <v>élève 19</v>
      </c>
      <c r="B20" s="33" t="str">
        <f>'Dictée n°1'!L20</f>
        <v/>
      </c>
      <c r="C20" s="33" t="str">
        <f>'Dictée n°2'!L20</f>
        <v/>
      </c>
      <c r="D20" s="33" t="str">
        <f>'Dictée n°3'!L20</f>
        <v/>
      </c>
      <c r="E20" s="33" t="str">
        <f>'Dictée n°4'!L20</f>
        <v/>
      </c>
      <c r="F20" s="33" t="str">
        <f>'Dictée n°5'!L20</f>
        <v/>
      </c>
      <c r="G20" s="33" t="str">
        <f>'Dictée n°6'!L20</f>
        <v/>
      </c>
      <c r="H20" s="33" t="str">
        <f>'Dictée n°7'!L20</f>
        <v/>
      </c>
      <c r="I20" s="33" t="str">
        <f>'Dictée n°8'!L20</f>
        <v/>
      </c>
      <c r="J20" s="33" t="str">
        <f>'Dictée n°9'!L20</f>
        <v/>
      </c>
      <c r="K20" s="33" t="str">
        <f>'Dictée n°10'!L20</f>
        <v/>
      </c>
      <c r="L20" s="33" t="str">
        <f>'Dictée n°11'!L20</f>
        <v/>
      </c>
      <c r="M20" s="33" t="str">
        <f>'Dictée n°12'!L20</f>
        <v/>
      </c>
      <c r="N20" s="33" t="str">
        <f>'Dictée n°13'!L20</f>
        <v/>
      </c>
      <c r="O20" s="33" t="str">
        <f>'Dictée n°14'!L20</f>
        <v/>
      </c>
      <c r="P20" s="33" t="str">
        <f>'Dictée n°15'!L20</f>
        <v/>
      </c>
      <c r="Q20" s="33" t="str">
        <f>'Dictée n°16'!L20</f>
        <v/>
      </c>
      <c r="R20" s="33" t="str">
        <f>'Dictée n°17'!L20</f>
        <v/>
      </c>
      <c r="S20" s="33" t="str">
        <f>'Dictée n°18'!L20</f>
        <v/>
      </c>
      <c r="T20" s="33" t="str">
        <f>'Dictée n°19'!L20</f>
        <v/>
      </c>
      <c r="U20" s="33" t="str">
        <f>'Dictée n°20'!L20</f>
        <v/>
      </c>
      <c r="V20" s="33" t="str">
        <f>'Dictée n°21'!L20</f>
        <v/>
      </c>
      <c r="W20" s="33" t="str">
        <f>'Dictée n°22'!L20</f>
        <v/>
      </c>
      <c r="X20" s="33" t="str">
        <f>'Dictée n°23'!L20</f>
        <v/>
      </c>
      <c r="Y20" s="33" t="str">
        <f>'Dictée n°24'!L20</f>
        <v/>
      </c>
      <c r="Z20" s="33" t="str">
        <f>'Dictée n°25'!L20</f>
        <v/>
      </c>
      <c r="AA20" s="33" t="str">
        <f>'Dictée n°26'!L20</f>
        <v/>
      </c>
      <c r="AB20" s="33" t="str">
        <f>'Dictée n°27'!L20</f>
        <v/>
      </c>
      <c r="AC20" s="33" t="str">
        <f>'Dictée n°28'!L20</f>
        <v/>
      </c>
      <c r="AD20" s="33" t="str">
        <f>'Dictée n°29'!L20</f>
        <v/>
      </c>
      <c r="AE20" s="33" t="str">
        <f>'Dictée n°30'!L20</f>
        <v/>
      </c>
      <c r="AF20" s="33" t="str">
        <f>'Dictée n°31'!L20</f>
        <v/>
      </c>
      <c r="AG20" s="33" t="str">
        <f>'Dictée n°32'!L20</f>
        <v/>
      </c>
      <c r="AH20" s="33" t="str">
        <f>'Dictée n°33'!L20</f>
        <v/>
      </c>
    </row>
    <row r="21" spans="1:34" ht="24.95" customHeight="1" x14ac:dyDescent="0.25">
      <c r="A21" s="32" t="str">
        <f>'Liste élèves'!B21</f>
        <v>élève 20</v>
      </c>
      <c r="B21" s="33" t="str">
        <f>'Dictée n°1'!L21</f>
        <v/>
      </c>
      <c r="C21" s="33" t="str">
        <f>'Dictée n°2'!L21</f>
        <v/>
      </c>
      <c r="D21" s="33" t="str">
        <f>'Dictée n°3'!L21</f>
        <v/>
      </c>
      <c r="E21" s="33" t="str">
        <f>'Dictée n°4'!L21</f>
        <v/>
      </c>
      <c r="F21" s="33" t="str">
        <f>'Dictée n°5'!L21</f>
        <v/>
      </c>
      <c r="G21" s="33" t="str">
        <f>'Dictée n°6'!L21</f>
        <v/>
      </c>
      <c r="H21" s="33" t="str">
        <f>'Dictée n°7'!L21</f>
        <v/>
      </c>
      <c r="I21" s="33" t="str">
        <f>'Dictée n°8'!L21</f>
        <v/>
      </c>
      <c r="J21" s="33" t="str">
        <f>'Dictée n°9'!L21</f>
        <v/>
      </c>
      <c r="K21" s="33" t="str">
        <f>'Dictée n°10'!L21</f>
        <v/>
      </c>
      <c r="L21" s="33" t="str">
        <f>'Dictée n°11'!L21</f>
        <v/>
      </c>
      <c r="M21" s="33" t="str">
        <f>'Dictée n°12'!L21</f>
        <v/>
      </c>
      <c r="N21" s="33" t="str">
        <f>'Dictée n°13'!L21</f>
        <v/>
      </c>
      <c r="O21" s="33" t="str">
        <f>'Dictée n°14'!L21</f>
        <v/>
      </c>
      <c r="P21" s="33" t="str">
        <f>'Dictée n°15'!L21</f>
        <v/>
      </c>
      <c r="Q21" s="33" t="str">
        <f>'Dictée n°16'!L21</f>
        <v/>
      </c>
      <c r="R21" s="33" t="str">
        <f>'Dictée n°17'!L21</f>
        <v/>
      </c>
      <c r="S21" s="33" t="str">
        <f>'Dictée n°18'!L21</f>
        <v/>
      </c>
      <c r="T21" s="33" t="str">
        <f>'Dictée n°19'!L21</f>
        <v/>
      </c>
      <c r="U21" s="33" t="str">
        <f>'Dictée n°20'!L21</f>
        <v/>
      </c>
      <c r="V21" s="33" t="str">
        <f>'Dictée n°21'!L21</f>
        <v/>
      </c>
      <c r="W21" s="33" t="str">
        <f>'Dictée n°22'!L21</f>
        <v/>
      </c>
      <c r="X21" s="33" t="str">
        <f>'Dictée n°23'!L21</f>
        <v/>
      </c>
      <c r="Y21" s="33" t="str">
        <f>'Dictée n°24'!L21</f>
        <v/>
      </c>
      <c r="Z21" s="33" t="str">
        <f>'Dictée n°25'!L21</f>
        <v/>
      </c>
      <c r="AA21" s="33" t="str">
        <f>'Dictée n°26'!L21</f>
        <v/>
      </c>
      <c r="AB21" s="33" t="str">
        <f>'Dictée n°27'!L21</f>
        <v/>
      </c>
      <c r="AC21" s="33" t="str">
        <f>'Dictée n°28'!L21</f>
        <v/>
      </c>
      <c r="AD21" s="33" t="str">
        <f>'Dictée n°29'!L21</f>
        <v/>
      </c>
      <c r="AE21" s="33" t="str">
        <f>'Dictée n°30'!L21</f>
        <v/>
      </c>
      <c r="AF21" s="33" t="str">
        <f>'Dictée n°31'!L21</f>
        <v/>
      </c>
      <c r="AG21" s="33" t="str">
        <f>'Dictée n°32'!L21</f>
        <v/>
      </c>
      <c r="AH21" s="33" t="str">
        <f>'Dictée n°33'!L21</f>
        <v/>
      </c>
    </row>
    <row r="22" spans="1:34" ht="24.95" customHeight="1" x14ac:dyDescent="0.25">
      <c r="A22" s="32" t="str">
        <f>'Liste élèves'!B22</f>
        <v>élève 21</v>
      </c>
      <c r="B22" s="33" t="str">
        <f>'Dictée n°1'!L22</f>
        <v/>
      </c>
      <c r="C22" s="33" t="str">
        <f>'Dictée n°2'!L22</f>
        <v/>
      </c>
      <c r="D22" s="33" t="str">
        <f>'Dictée n°3'!L22</f>
        <v/>
      </c>
      <c r="E22" s="33" t="str">
        <f>'Dictée n°4'!L22</f>
        <v/>
      </c>
      <c r="F22" s="33" t="str">
        <f>'Dictée n°5'!L22</f>
        <v/>
      </c>
      <c r="G22" s="33" t="str">
        <f>'Dictée n°6'!L22</f>
        <v/>
      </c>
      <c r="H22" s="33" t="str">
        <f>'Dictée n°7'!L22</f>
        <v/>
      </c>
      <c r="I22" s="33" t="str">
        <f>'Dictée n°8'!L22</f>
        <v/>
      </c>
      <c r="J22" s="33" t="str">
        <f>'Dictée n°9'!L22</f>
        <v/>
      </c>
      <c r="K22" s="33" t="str">
        <f>'Dictée n°10'!L22</f>
        <v/>
      </c>
      <c r="L22" s="33" t="str">
        <f>'Dictée n°11'!L22</f>
        <v/>
      </c>
      <c r="M22" s="33" t="str">
        <f>'Dictée n°12'!L22</f>
        <v/>
      </c>
      <c r="N22" s="33" t="str">
        <f>'Dictée n°13'!L22</f>
        <v/>
      </c>
      <c r="O22" s="33" t="str">
        <f>'Dictée n°14'!L22</f>
        <v/>
      </c>
      <c r="P22" s="33" t="str">
        <f>'Dictée n°15'!L22</f>
        <v/>
      </c>
      <c r="Q22" s="33" t="str">
        <f>'Dictée n°16'!L22</f>
        <v/>
      </c>
      <c r="R22" s="33" t="str">
        <f>'Dictée n°17'!L22</f>
        <v/>
      </c>
      <c r="S22" s="33" t="str">
        <f>'Dictée n°18'!L22</f>
        <v/>
      </c>
      <c r="T22" s="33" t="str">
        <f>'Dictée n°19'!L22</f>
        <v/>
      </c>
      <c r="U22" s="33" t="str">
        <f>'Dictée n°20'!L22</f>
        <v/>
      </c>
      <c r="V22" s="33" t="str">
        <f>'Dictée n°21'!L22</f>
        <v/>
      </c>
      <c r="W22" s="33" t="str">
        <f>'Dictée n°22'!L22</f>
        <v/>
      </c>
      <c r="X22" s="33" t="str">
        <f>'Dictée n°23'!L22</f>
        <v/>
      </c>
      <c r="Y22" s="33" t="str">
        <f>'Dictée n°24'!L22</f>
        <v/>
      </c>
      <c r="Z22" s="33" t="str">
        <f>'Dictée n°25'!L22</f>
        <v/>
      </c>
      <c r="AA22" s="33" t="str">
        <f>'Dictée n°26'!L22</f>
        <v/>
      </c>
      <c r="AB22" s="33" t="str">
        <f>'Dictée n°27'!L22</f>
        <v/>
      </c>
      <c r="AC22" s="33" t="str">
        <f>'Dictée n°28'!L22</f>
        <v/>
      </c>
      <c r="AD22" s="33" t="str">
        <f>'Dictée n°29'!L22</f>
        <v/>
      </c>
      <c r="AE22" s="33" t="str">
        <f>'Dictée n°30'!L22</f>
        <v/>
      </c>
      <c r="AF22" s="33" t="str">
        <f>'Dictée n°31'!L22</f>
        <v/>
      </c>
      <c r="AG22" s="33" t="str">
        <f>'Dictée n°32'!L22</f>
        <v/>
      </c>
      <c r="AH22" s="33" t="str">
        <f>'Dictée n°33'!L22</f>
        <v/>
      </c>
    </row>
    <row r="23" spans="1:34" ht="24.95" customHeight="1" x14ac:dyDescent="0.25">
      <c r="A23" s="32" t="str">
        <f>'Liste élèves'!B23</f>
        <v>élève 22</v>
      </c>
      <c r="B23" s="33" t="str">
        <f>'Dictée n°1'!L23</f>
        <v/>
      </c>
      <c r="C23" s="33" t="str">
        <f>'Dictée n°2'!L23</f>
        <v/>
      </c>
      <c r="D23" s="33" t="str">
        <f>'Dictée n°3'!L23</f>
        <v/>
      </c>
      <c r="E23" s="33" t="str">
        <f>'Dictée n°4'!L23</f>
        <v/>
      </c>
      <c r="F23" s="33" t="str">
        <f>'Dictée n°5'!L23</f>
        <v/>
      </c>
      <c r="G23" s="33" t="str">
        <f>'Dictée n°6'!L23</f>
        <v/>
      </c>
      <c r="H23" s="33" t="str">
        <f>'Dictée n°7'!L23</f>
        <v/>
      </c>
      <c r="I23" s="33" t="str">
        <f>'Dictée n°8'!L23</f>
        <v/>
      </c>
      <c r="J23" s="33" t="str">
        <f>'Dictée n°9'!L23</f>
        <v/>
      </c>
      <c r="K23" s="33" t="str">
        <f>'Dictée n°10'!L23</f>
        <v/>
      </c>
      <c r="L23" s="33" t="str">
        <f>'Dictée n°11'!L23</f>
        <v/>
      </c>
      <c r="M23" s="33" t="str">
        <f>'Dictée n°12'!L23</f>
        <v/>
      </c>
      <c r="N23" s="33" t="str">
        <f>'Dictée n°13'!L23</f>
        <v/>
      </c>
      <c r="O23" s="33" t="str">
        <f>'Dictée n°14'!L23</f>
        <v/>
      </c>
      <c r="P23" s="33" t="str">
        <f>'Dictée n°15'!L23</f>
        <v/>
      </c>
      <c r="Q23" s="33" t="str">
        <f>'Dictée n°16'!L23</f>
        <v/>
      </c>
      <c r="R23" s="33" t="str">
        <f>'Dictée n°17'!L23</f>
        <v/>
      </c>
      <c r="S23" s="33" t="str">
        <f>'Dictée n°18'!L23</f>
        <v/>
      </c>
      <c r="T23" s="33" t="str">
        <f>'Dictée n°19'!L23</f>
        <v/>
      </c>
      <c r="U23" s="33" t="str">
        <f>'Dictée n°20'!L23</f>
        <v/>
      </c>
      <c r="V23" s="33" t="str">
        <f>'Dictée n°21'!L23</f>
        <v/>
      </c>
      <c r="W23" s="33" t="str">
        <f>'Dictée n°22'!L23</f>
        <v/>
      </c>
      <c r="X23" s="33" t="str">
        <f>'Dictée n°23'!L23</f>
        <v/>
      </c>
      <c r="Y23" s="33" t="str">
        <f>'Dictée n°24'!L23</f>
        <v/>
      </c>
      <c r="Z23" s="33" t="str">
        <f>'Dictée n°25'!L23</f>
        <v/>
      </c>
      <c r="AA23" s="33" t="str">
        <f>'Dictée n°26'!L23</f>
        <v/>
      </c>
      <c r="AB23" s="33" t="str">
        <f>'Dictée n°27'!L23</f>
        <v/>
      </c>
      <c r="AC23" s="33" t="str">
        <f>'Dictée n°28'!L23</f>
        <v/>
      </c>
      <c r="AD23" s="33" t="str">
        <f>'Dictée n°29'!L23</f>
        <v/>
      </c>
      <c r="AE23" s="33" t="str">
        <f>'Dictée n°30'!L23</f>
        <v/>
      </c>
      <c r="AF23" s="33" t="str">
        <f>'Dictée n°31'!L23</f>
        <v/>
      </c>
      <c r="AG23" s="33" t="str">
        <f>'Dictée n°32'!L23</f>
        <v/>
      </c>
      <c r="AH23" s="33" t="str">
        <f>'Dictée n°33'!L23</f>
        <v/>
      </c>
    </row>
    <row r="24" spans="1:34" ht="24.95" customHeight="1" x14ac:dyDescent="0.25">
      <c r="A24" s="32" t="str">
        <f>'Liste élèves'!B24</f>
        <v>élève 23</v>
      </c>
      <c r="B24" s="33" t="str">
        <f>'Dictée n°1'!L24</f>
        <v/>
      </c>
      <c r="C24" s="33" t="str">
        <f>'Dictée n°2'!L24</f>
        <v/>
      </c>
      <c r="D24" s="33" t="str">
        <f>'Dictée n°3'!L24</f>
        <v/>
      </c>
      <c r="E24" s="33" t="str">
        <f>'Dictée n°4'!L24</f>
        <v/>
      </c>
      <c r="F24" s="33" t="str">
        <f>'Dictée n°5'!L24</f>
        <v/>
      </c>
      <c r="G24" s="33" t="str">
        <f>'Dictée n°6'!L24</f>
        <v/>
      </c>
      <c r="H24" s="33" t="str">
        <f>'Dictée n°7'!L24</f>
        <v/>
      </c>
      <c r="I24" s="33" t="str">
        <f>'Dictée n°8'!L24</f>
        <v/>
      </c>
      <c r="J24" s="33" t="str">
        <f>'Dictée n°9'!L24</f>
        <v/>
      </c>
      <c r="K24" s="33" t="str">
        <f>'Dictée n°10'!L24</f>
        <v/>
      </c>
      <c r="L24" s="33" t="str">
        <f>'Dictée n°11'!L24</f>
        <v/>
      </c>
      <c r="M24" s="33" t="str">
        <f>'Dictée n°12'!L24</f>
        <v/>
      </c>
      <c r="N24" s="33" t="str">
        <f>'Dictée n°13'!L24</f>
        <v/>
      </c>
      <c r="O24" s="33" t="str">
        <f>'Dictée n°14'!L24</f>
        <v/>
      </c>
      <c r="P24" s="33" t="str">
        <f>'Dictée n°15'!L24</f>
        <v/>
      </c>
      <c r="Q24" s="33" t="str">
        <f>'Dictée n°16'!L24</f>
        <v/>
      </c>
      <c r="R24" s="33" t="str">
        <f>'Dictée n°17'!L24</f>
        <v/>
      </c>
      <c r="S24" s="33" t="str">
        <f>'Dictée n°18'!L24</f>
        <v/>
      </c>
      <c r="T24" s="33" t="str">
        <f>'Dictée n°19'!L24</f>
        <v/>
      </c>
      <c r="U24" s="33" t="str">
        <f>'Dictée n°20'!L24</f>
        <v/>
      </c>
      <c r="V24" s="33" t="str">
        <f>'Dictée n°21'!L24</f>
        <v/>
      </c>
      <c r="W24" s="33" t="str">
        <f>'Dictée n°22'!L24</f>
        <v/>
      </c>
      <c r="X24" s="33" t="str">
        <f>'Dictée n°23'!L24</f>
        <v/>
      </c>
      <c r="Y24" s="33" t="str">
        <f>'Dictée n°24'!L24</f>
        <v/>
      </c>
      <c r="Z24" s="33" t="str">
        <f>'Dictée n°25'!L24</f>
        <v/>
      </c>
      <c r="AA24" s="33" t="str">
        <f>'Dictée n°26'!L24</f>
        <v/>
      </c>
      <c r="AB24" s="33" t="str">
        <f>'Dictée n°27'!L24</f>
        <v/>
      </c>
      <c r="AC24" s="33" t="str">
        <f>'Dictée n°28'!L24</f>
        <v/>
      </c>
      <c r="AD24" s="33" t="str">
        <f>'Dictée n°29'!L24</f>
        <v/>
      </c>
      <c r="AE24" s="33" t="str">
        <f>'Dictée n°30'!L24</f>
        <v/>
      </c>
      <c r="AF24" s="33" t="str">
        <f>'Dictée n°31'!L24</f>
        <v/>
      </c>
      <c r="AG24" s="33" t="str">
        <f>'Dictée n°32'!L24</f>
        <v/>
      </c>
      <c r="AH24" s="33" t="str">
        <f>'Dictée n°33'!L24</f>
        <v/>
      </c>
    </row>
    <row r="25" spans="1:34" ht="24.95" customHeight="1" x14ac:dyDescent="0.25">
      <c r="A25" s="32" t="str">
        <f>'Liste élèves'!B25</f>
        <v>élève 24</v>
      </c>
      <c r="B25" s="33" t="str">
        <f>'Dictée n°1'!L25</f>
        <v/>
      </c>
      <c r="C25" s="33" t="str">
        <f>'Dictée n°2'!L25</f>
        <v/>
      </c>
      <c r="D25" s="33" t="str">
        <f>'Dictée n°3'!L25</f>
        <v/>
      </c>
      <c r="E25" s="33" t="str">
        <f>'Dictée n°4'!L25</f>
        <v/>
      </c>
      <c r="F25" s="33" t="str">
        <f>'Dictée n°5'!L25</f>
        <v/>
      </c>
      <c r="G25" s="33" t="str">
        <f>'Dictée n°6'!L25</f>
        <v/>
      </c>
      <c r="H25" s="33" t="str">
        <f>'Dictée n°7'!L25</f>
        <v/>
      </c>
      <c r="I25" s="33" t="str">
        <f>'Dictée n°8'!L25</f>
        <v/>
      </c>
      <c r="J25" s="33" t="str">
        <f>'Dictée n°9'!L25</f>
        <v/>
      </c>
      <c r="K25" s="33" t="str">
        <f>'Dictée n°10'!L25</f>
        <v/>
      </c>
      <c r="L25" s="33" t="str">
        <f>'Dictée n°11'!L25</f>
        <v/>
      </c>
      <c r="M25" s="33" t="str">
        <f>'Dictée n°12'!L25</f>
        <v/>
      </c>
      <c r="N25" s="33" t="str">
        <f>'Dictée n°13'!L25</f>
        <v/>
      </c>
      <c r="O25" s="33" t="str">
        <f>'Dictée n°14'!L25</f>
        <v/>
      </c>
      <c r="P25" s="33" t="str">
        <f>'Dictée n°15'!L25</f>
        <v/>
      </c>
      <c r="Q25" s="33" t="str">
        <f>'Dictée n°16'!L25</f>
        <v/>
      </c>
      <c r="R25" s="33" t="str">
        <f>'Dictée n°17'!L25</f>
        <v/>
      </c>
      <c r="S25" s="33" t="str">
        <f>'Dictée n°18'!L25</f>
        <v/>
      </c>
      <c r="T25" s="33" t="str">
        <f>'Dictée n°19'!L25</f>
        <v/>
      </c>
      <c r="U25" s="33" t="str">
        <f>'Dictée n°20'!L25</f>
        <v/>
      </c>
      <c r="V25" s="33" t="str">
        <f>'Dictée n°21'!L25</f>
        <v/>
      </c>
      <c r="W25" s="33" t="str">
        <f>'Dictée n°22'!L25</f>
        <v/>
      </c>
      <c r="X25" s="33" t="str">
        <f>'Dictée n°23'!L25</f>
        <v/>
      </c>
      <c r="Y25" s="33" t="str">
        <f>'Dictée n°24'!L25</f>
        <v/>
      </c>
      <c r="Z25" s="33" t="str">
        <f>'Dictée n°25'!L25</f>
        <v/>
      </c>
      <c r="AA25" s="33" t="str">
        <f>'Dictée n°26'!L25</f>
        <v/>
      </c>
      <c r="AB25" s="33" t="str">
        <f>'Dictée n°27'!L25</f>
        <v/>
      </c>
      <c r="AC25" s="33" t="str">
        <f>'Dictée n°28'!L25</f>
        <v/>
      </c>
      <c r="AD25" s="33" t="str">
        <f>'Dictée n°29'!L25</f>
        <v/>
      </c>
      <c r="AE25" s="33" t="str">
        <f>'Dictée n°30'!L25</f>
        <v/>
      </c>
      <c r="AF25" s="33" t="str">
        <f>'Dictée n°31'!L25</f>
        <v/>
      </c>
      <c r="AG25" s="33" t="str">
        <f>'Dictée n°32'!L25</f>
        <v/>
      </c>
      <c r="AH25" s="33" t="str">
        <f>'Dictée n°33'!L25</f>
        <v/>
      </c>
    </row>
    <row r="26" spans="1:34" ht="24.95" customHeight="1" x14ac:dyDescent="0.25">
      <c r="A26" s="32" t="str">
        <f>'Liste élèves'!B26</f>
        <v>élève 25</v>
      </c>
      <c r="B26" s="33" t="str">
        <f>'Dictée n°1'!L26</f>
        <v/>
      </c>
      <c r="C26" s="33" t="str">
        <f>'Dictée n°2'!L26</f>
        <v/>
      </c>
      <c r="D26" s="33" t="str">
        <f>'Dictée n°3'!L26</f>
        <v/>
      </c>
      <c r="E26" s="33" t="str">
        <f>'Dictée n°4'!L26</f>
        <v/>
      </c>
      <c r="F26" s="33" t="str">
        <f>'Dictée n°5'!L26</f>
        <v/>
      </c>
      <c r="G26" s="33" t="str">
        <f>'Dictée n°6'!L26</f>
        <v/>
      </c>
      <c r="H26" s="33" t="str">
        <f>'Dictée n°7'!L26</f>
        <v/>
      </c>
      <c r="I26" s="33" t="str">
        <f>'Dictée n°8'!L26</f>
        <v/>
      </c>
      <c r="J26" s="33" t="str">
        <f>'Dictée n°9'!L26</f>
        <v/>
      </c>
      <c r="K26" s="33" t="str">
        <f>'Dictée n°10'!L26</f>
        <v/>
      </c>
      <c r="L26" s="33" t="str">
        <f>'Dictée n°11'!L26</f>
        <v/>
      </c>
      <c r="M26" s="33" t="str">
        <f>'Dictée n°12'!L26</f>
        <v/>
      </c>
      <c r="N26" s="33" t="str">
        <f>'Dictée n°13'!L26</f>
        <v/>
      </c>
      <c r="O26" s="33" t="str">
        <f>'Dictée n°14'!L26</f>
        <v/>
      </c>
      <c r="P26" s="33" t="str">
        <f>'Dictée n°15'!L26</f>
        <v/>
      </c>
      <c r="Q26" s="33" t="str">
        <f>'Dictée n°16'!L26</f>
        <v/>
      </c>
      <c r="R26" s="33" t="str">
        <f>'Dictée n°17'!L26</f>
        <v/>
      </c>
      <c r="S26" s="33" t="str">
        <f>'Dictée n°18'!L26</f>
        <v/>
      </c>
      <c r="T26" s="33" t="str">
        <f>'Dictée n°19'!L26</f>
        <v/>
      </c>
      <c r="U26" s="33" t="str">
        <f>'Dictée n°20'!L26</f>
        <v/>
      </c>
      <c r="V26" s="33" t="str">
        <f>'Dictée n°21'!L26</f>
        <v/>
      </c>
      <c r="W26" s="33" t="str">
        <f>'Dictée n°22'!L26</f>
        <v/>
      </c>
      <c r="X26" s="33" t="str">
        <f>'Dictée n°23'!L26</f>
        <v/>
      </c>
      <c r="Y26" s="33" t="str">
        <f>'Dictée n°24'!L26</f>
        <v/>
      </c>
      <c r="Z26" s="33" t="str">
        <f>'Dictée n°25'!L26</f>
        <v/>
      </c>
      <c r="AA26" s="33" t="str">
        <f>'Dictée n°26'!L26</f>
        <v/>
      </c>
      <c r="AB26" s="33" t="str">
        <f>'Dictée n°27'!L26</f>
        <v/>
      </c>
      <c r="AC26" s="33" t="str">
        <f>'Dictée n°28'!L26</f>
        <v/>
      </c>
      <c r="AD26" s="33" t="str">
        <f>'Dictée n°29'!L26</f>
        <v/>
      </c>
      <c r="AE26" s="33" t="str">
        <f>'Dictée n°30'!L26</f>
        <v/>
      </c>
      <c r="AF26" s="33" t="str">
        <f>'Dictée n°31'!L26</f>
        <v/>
      </c>
      <c r="AG26" s="33" t="str">
        <f>'Dictée n°32'!L26</f>
        <v/>
      </c>
      <c r="AH26" s="33" t="str">
        <f>'Dictée n°33'!L26</f>
        <v/>
      </c>
    </row>
    <row r="27" spans="1:34" ht="24.95" customHeight="1" x14ac:dyDescent="0.25">
      <c r="A27" s="32" t="str">
        <f>'Liste élèves'!B27</f>
        <v>élève 26</v>
      </c>
      <c r="B27" s="33" t="str">
        <f>'Dictée n°1'!L27</f>
        <v/>
      </c>
      <c r="C27" s="33" t="str">
        <f>'Dictée n°2'!L27</f>
        <v/>
      </c>
      <c r="D27" s="33" t="str">
        <f>'Dictée n°3'!L27</f>
        <v/>
      </c>
      <c r="E27" s="33" t="str">
        <f>'Dictée n°4'!L27</f>
        <v/>
      </c>
      <c r="F27" s="33" t="str">
        <f>'Dictée n°5'!L27</f>
        <v/>
      </c>
      <c r="G27" s="33" t="str">
        <f>'Dictée n°6'!L27</f>
        <v/>
      </c>
      <c r="H27" s="33" t="str">
        <f>'Dictée n°7'!L27</f>
        <v/>
      </c>
      <c r="I27" s="33" t="str">
        <f>'Dictée n°8'!L27</f>
        <v/>
      </c>
      <c r="J27" s="33" t="str">
        <f>'Dictée n°9'!L27</f>
        <v/>
      </c>
      <c r="K27" s="33" t="str">
        <f>'Dictée n°10'!L27</f>
        <v/>
      </c>
      <c r="L27" s="33" t="str">
        <f>'Dictée n°11'!L27</f>
        <v/>
      </c>
      <c r="M27" s="33" t="str">
        <f>'Dictée n°12'!L27</f>
        <v/>
      </c>
      <c r="N27" s="33" t="str">
        <f>'Dictée n°13'!L27</f>
        <v/>
      </c>
      <c r="O27" s="33" t="str">
        <f>'Dictée n°14'!L27</f>
        <v/>
      </c>
      <c r="P27" s="33" t="str">
        <f>'Dictée n°15'!L27</f>
        <v/>
      </c>
      <c r="Q27" s="33" t="str">
        <f>'Dictée n°16'!L27</f>
        <v/>
      </c>
      <c r="R27" s="33" t="str">
        <f>'Dictée n°17'!L27</f>
        <v/>
      </c>
      <c r="S27" s="33" t="str">
        <f>'Dictée n°18'!L27</f>
        <v/>
      </c>
      <c r="T27" s="33" t="str">
        <f>'Dictée n°19'!L27</f>
        <v/>
      </c>
      <c r="U27" s="33" t="str">
        <f>'Dictée n°20'!L27</f>
        <v/>
      </c>
      <c r="V27" s="33" t="str">
        <f>'Dictée n°21'!L27</f>
        <v/>
      </c>
      <c r="W27" s="33" t="str">
        <f>'Dictée n°22'!L27</f>
        <v/>
      </c>
      <c r="X27" s="33" t="str">
        <f>'Dictée n°23'!L27</f>
        <v/>
      </c>
      <c r="Y27" s="33" t="str">
        <f>'Dictée n°24'!L27</f>
        <v/>
      </c>
      <c r="Z27" s="33" t="str">
        <f>'Dictée n°25'!L27</f>
        <v/>
      </c>
      <c r="AA27" s="33" t="str">
        <f>'Dictée n°26'!L27</f>
        <v/>
      </c>
      <c r="AB27" s="33" t="str">
        <f>'Dictée n°27'!L27</f>
        <v/>
      </c>
      <c r="AC27" s="33" t="str">
        <f>'Dictée n°28'!L27</f>
        <v/>
      </c>
      <c r="AD27" s="33" t="str">
        <f>'Dictée n°29'!L27</f>
        <v/>
      </c>
      <c r="AE27" s="33" t="str">
        <f>'Dictée n°30'!L27</f>
        <v/>
      </c>
      <c r="AF27" s="33" t="str">
        <f>'Dictée n°31'!L27</f>
        <v/>
      </c>
      <c r="AG27" s="33" t="str">
        <f>'Dictée n°32'!L27</f>
        <v/>
      </c>
      <c r="AH27" s="33" t="str">
        <f>'Dictée n°33'!L27</f>
        <v/>
      </c>
    </row>
    <row r="28" spans="1:34" ht="24.95" customHeight="1" x14ac:dyDescent="0.25">
      <c r="A28" s="32" t="str">
        <f>'Liste élèves'!B28</f>
        <v>élève 27</v>
      </c>
      <c r="B28" s="33" t="str">
        <f>'Dictée n°1'!L28</f>
        <v/>
      </c>
      <c r="C28" s="33" t="str">
        <f>'Dictée n°2'!L28</f>
        <v/>
      </c>
      <c r="D28" s="33" t="str">
        <f>'Dictée n°3'!L28</f>
        <v/>
      </c>
      <c r="E28" s="33" t="str">
        <f>'Dictée n°4'!L28</f>
        <v/>
      </c>
      <c r="F28" s="33" t="str">
        <f>'Dictée n°5'!L28</f>
        <v/>
      </c>
      <c r="G28" s="33" t="str">
        <f>'Dictée n°6'!L28</f>
        <v/>
      </c>
      <c r="H28" s="33" t="str">
        <f>'Dictée n°7'!L28</f>
        <v/>
      </c>
      <c r="I28" s="33" t="str">
        <f>'Dictée n°8'!L28</f>
        <v/>
      </c>
      <c r="J28" s="33" t="str">
        <f>'Dictée n°9'!L28</f>
        <v/>
      </c>
      <c r="K28" s="33" t="str">
        <f>'Dictée n°10'!L28</f>
        <v/>
      </c>
      <c r="L28" s="33" t="str">
        <f>'Dictée n°11'!L28</f>
        <v/>
      </c>
      <c r="M28" s="33" t="str">
        <f>'Dictée n°12'!L28</f>
        <v/>
      </c>
      <c r="N28" s="33" t="str">
        <f>'Dictée n°13'!L28</f>
        <v/>
      </c>
      <c r="O28" s="33" t="str">
        <f>'Dictée n°14'!L28</f>
        <v/>
      </c>
      <c r="P28" s="33" t="str">
        <f>'Dictée n°15'!L28</f>
        <v/>
      </c>
      <c r="Q28" s="33" t="str">
        <f>'Dictée n°16'!L28</f>
        <v/>
      </c>
      <c r="R28" s="33" t="str">
        <f>'Dictée n°17'!L28</f>
        <v/>
      </c>
      <c r="S28" s="33" t="str">
        <f>'Dictée n°18'!L28</f>
        <v/>
      </c>
      <c r="T28" s="33" t="str">
        <f>'Dictée n°19'!L28</f>
        <v/>
      </c>
      <c r="U28" s="33" t="str">
        <f>'Dictée n°20'!L28</f>
        <v/>
      </c>
      <c r="V28" s="33" t="str">
        <f>'Dictée n°21'!L28</f>
        <v/>
      </c>
      <c r="W28" s="33" t="str">
        <f>'Dictée n°22'!L28</f>
        <v/>
      </c>
      <c r="X28" s="33" t="str">
        <f>'Dictée n°23'!L28</f>
        <v/>
      </c>
      <c r="Y28" s="33" t="str">
        <f>'Dictée n°24'!L28</f>
        <v/>
      </c>
      <c r="Z28" s="33" t="str">
        <f>'Dictée n°25'!L28</f>
        <v/>
      </c>
      <c r="AA28" s="33" t="str">
        <f>'Dictée n°26'!L28</f>
        <v/>
      </c>
      <c r="AB28" s="33" t="str">
        <f>'Dictée n°27'!L28</f>
        <v/>
      </c>
      <c r="AC28" s="33" t="str">
        <f>'Dictée n°28'!L28</f>
        <v/>
      </c>
      <c r="AD28" s="33" t="str">
        <f>'Dictée n°29'!L28</f>
        <v/>
      </c>
      <c r="AE28" s="33" t="str">
        <f>'Dictée n°30'!L28</f>
        <v/>
      </c>
      <c r="AF28" s="33" t="str">
        <f>'Dictée n°31'!L28</f>
        <v/>
      </c>
      <c r="AG28" s="33" t="str">
        <f>'Dictée n°32'!L28</f>
        <v/>
      </c>
      <c r="AH28" s="33" t="str">
        <f>'Dictée n°33'!L28</f>
        <v/>
      </c>
    </row>
    <row r="29" spans="1:34" ht="24.95" customHeight="1" x14ac:dyDescent="0.25">
      <c r="A29" s="32" t="str">
        <f>'Liste élèves'!B29</f>
        <v>élève 28</v>
      </c>
      <c r="B29" s="33" t="str">
        <f>'Dictée n°1'!L29</f>
        <v/>
      </c>
      <c r="C29" s="33" t="str">
        <f>'Dictée n°2'!L29</f>
        <v/>
      </c>
      <c r="D29" s="33" t="str">
        <f>'Dictée n°3'!L29</f>
        <v/>
      </c>
      <c r="E29" s="33" t="str">
        <f>'Dictée n°4'!L29</f>
        <v/>
      </c>
      <c r="F29" s="33" t="str">
        <f>'Dictée n°5'!L29</f>
        <v/>
      </c>
      <c r="G29" s="33" t="str">
        <f>'Dictée n°6'!L29</f>
        <v/>
      </c>
      <c r="H29" s="33" t="str">
        <f>'Dictée n°7'!L29</f>
        <v/>
      </c>
      <c r="I29" s="33" t="str">
        <f>'Dictée n°8'!L29</f>
        <v/>
      </c>
      <c r="J29" s="33" t="str">
        <f>'Dictée n°9'!L29</f>
        <v/>
      </c>
      <c r="K29" s="33" t="str">
        <f>'Dictée n°10'!L29</f>
        <v/>
      </c>
      <c r="L29" s="33" t="str">
        <f>'Dictée n°11'!L29</f>
        <v/>
      </c>
      <c r="M29" s="33" t="str">
        <f>'Dictée n°12'!L29</f>
        <v/>
      </c>
      <c r="N29" s="33" t="str">
        <f>'Dictée n°13'!L29</f>
        <v/>
      </c>
      <c r="O29" s="33" t="str">
        <f>'Dictée n°14'!L29</f>
        <v/>
      </c>
      <c r="P29" s="33" t="str">
        <f>'Dictée n°15'!L29</f>
        <v/>
      </c>
      <c r="Q29" s="33" t="str">
        <f>'Dictée n°16'!L29</f>
        <v/>
      </c>
      <c r="R29" s="33" t="str">
        <f>'Dictée n°17'!L29</f>
        <v/>
      </c>
      <c r="S29" s="33" t="str">
        <f>'Dictée n°18'!L29</f>
        <v/>
      </c>
      <c r="T29" s="33" t="str">
        <f>'Dictée n°19'!L29</f>
        <v/>
      </c>
      <c r="U29" s="33" t="str">
        <f>'Dictée n°20'!L29</f>
        <v/>
      </c>
      <c r="V29" s="33" t="str">
        <f>'Dictée n°21'!L29</f>
        <v/>
      </c>
      <c r="W29" s="33" t="str">
        <f>'Dictée n°22'!L29</f>
        <v/>
      </c>
      <c r="X29" s="33" t="str">
        <f>'Dictée n°23'!L29</f>
        <v/>
      </c>
      <c r="Y29" s="33" t="str">
        <f>'Dictée n°24'!L29</f>
        <v/>
      </c>
      <c r="Z29" s="33" t="str">
        <f>'Dictée n°25'!L29</f>
        <v/>
      </c>
      <c r="AA29" s="33" t="str">
        <f>'Dictée n°26'!L29</f>
        <v/>
      </c>
      <c r="AB29" s="33" t="str">
        <f>'Dictée n°27'!L29</f>
        <v/>
      </c>
      <c r="AC29" s="33" t="str">
        <f>'Dictée n°28'!L29</f>
        <v/>
      </c>
      <c r="AD29" s="33" t="str">
        <f>'Dictée n°29'!L29</f>
        <v/>
      </c>
      <c r="AE29" s="33" t="str">
        <f>'Dictée n°30'!L29</f>
        <v/>
      </c>
      <c r="AF29" s="33" t="str">
        <f>'Dictée n°31'!L29</f>
        <v/>
      </c>
      <c r="AG29" s="33" t="str">
        <f>'Dictée n°32'!L29</f>
        <v/>
      </c>
      <c r="AH29" s="33" t="str">
        <f>'Dictée n°33'!L29</f>
        <v/>
      </c>
    </row>
    <row r="30" spans="1:34" ht="24.95" customHeight="1" x14ac:dyDescent="0.25">
      <c r="A30" s="32" t="str">
        <f>'Liste élèves'!B30</f>
        <v>élève 29</v>
      </c>
      <c r="B30" s="33" t="str">
        <f>'Dictée n°1'!L30</f>
        <v/>
      </c>
      <c r="C30" s="33" t="str">
        <f>'Dictée n°2'!L30</f>
        <v/>
      </c>
      <c r="D30" s="33" t="str">
        <f>'Dictée n°3'!L30</f>
        <v/>
      </c>
      <c r="E30" s="33" t="str">
        <f>'Dictée n°4'!L30</f>
        <v/>
      </c>
      <c r="F30" s="33" t="str">
        <f>'Dictée n°5'!L30</f>
        <v/>
      </c>
      <c r="G30" s="33" t="str">
        <f>'Dictée n°6'!L30</f>
        <v/>
      </c>
      <c r="H30" s="33" t="str">
        <f>'Dictée n°7'!L30</f>
        <v/>
      </c>
      <c r="I30" s="33" t="str">
        <f>'Dictée n°8'!L30</f>
        <v/>
      </c>
      <c r="J30" s="33" t="str">
        <f>'Dictée n°9'!L30</f>
        <v/>
      </c>
      <c r="K30" s="33" t="str">
        <f>'Dictée n°10'!L30</f>
        <v/>
      </c>
      <c r="L30" s="33" t="str">
        <f>'Dictée n°11'!L30</f>
        <v/>
      </c>
      <c r="M30" s="33" t="str">
        <f>'Dictée n°12'!L30</f>
        <v/>
      </c>
      <c r="N30" s="33" t="str">
        <f>'Dictée n°13'!L30</f>
        <v/>
      </c>
      <c r="O30" s="33" t="str">
        <f>'Dictée n°14'!L30</f>
        <v/>
      </c>
      <c r="P30" s="33" t="str">
        <f>'Dictée n°15'!L30</f>
        <v/>
      </c>
      <c r="Q30" s="33" t="str">
        <f>'Dictée n°16'!L30</f>
        <v/>
      </c>
      <c r="R30" s="33" t="str">
        <f>'Dictée n°17'!L30</f>
        <v/>
      </c>
      <c r="S30" s="33" t="str">
        <f>'Dictée n°18'!L30</f>
        <v/>
      </c>
      <c r="T30" s="33" t="str">
        <f>'Dictée n°19'!L30</f>
        <v/>
      </c>
      <c r="U30" s="33" t="str">
        <f>'Dictée n°20'!L30</f>
        <v/>
      </c>
      <c r="V30" s="33" t="str">
        <f>'Dictée n°21'!L30</f>
        <v/>
      </c>
      <c r="W30" s="33" t="str">
        <f>'Dictée n°22'!L30</f>
        <v/>
      </c>
      <c r="X30" s="33" t="str">
        <f>'Dictée n°23'!L30</f>
        <v/>
      </c>
      <c r="Y30" s="33" t="str">
        <f>'Dictée n°24'!L30</f>
        <v/>
      </c>
      <c r="Z30" s="33" t="str">
        <f>'Dictée n°25'!L30</f>
        <v/>
      </c>
      <c r="AA30" s="33" t="str">
        <f>'Dictée n°26'!L30</f>
        <v/>
      </c>
      <c r="AB30" s="33" t="str">
        <f>'Dictée n°27'!L30</f>
        <v/>
      </c>
      <c r="AC30" s="33" t="str">
        <f>'Dictée n°28'!L30</f>
        <v/>
      </c>
      <c r="AD30" s="33" t="str">
        <f>'Dictée n°29'!L30</f>
        <v/>
      </c>
      <c r="AE30" s="33" t="str">
        <f>'Dictée n°30'!L30</f>
        <v/>
      </c>
      <c r="AF30" s="33" t="str">
        <f>'Dictée n°31'!L30</f>
        <v/>
      </c>
      <c r="AG30" s="33" t="str">
        <f>'Dictée n°32'!L30</f>
        <v/>
      </c>
      <c r="AH30" s="33" t="str">
        <f>'Dictée n°33'!L30</f>
        <v/>
      </c>
    </row>
    <row r="31" spans="1:34" ht="24.95" customHeight="1" x14ac:dyDescent="0.25">
      <c r="A31" s="32" t="str">
        <f>'Liste élèves'!B31</f>
        <v>élève 30</v>
      </c>
      <c r="B31" s="33" t="str">
        <f>'Dictée n°1'!L31</f>
        <v/>
      </c>
      <c r="C31" s="33" t="str">
        <f>'Dictée n°2'!L31</f>
        <v/>
      </c>
      <c r="D31" s="33" t="str">
        <f>'Dictée n°3'!L31</f>
        <v/>
      </c>
      <c r="E31" s="33" t="str">
        <f>'Dictée n°4'!L31</f>
        <v/>
      </c>
      <c r="F31" s="33" t="str">
        <f>'Dictée n°5'!L31</f>
        <v/>
      </c>
      <c r="G31" s="33" t="str">
        <f>'Dictée n°6'!L31</f>
        <v/>
      </c>
      <c r="H31" s="33" t="str">
        <f>'Dictée n°7'!L31</f>
        <v/>
      </c>
      <c r="I31" s="33" t="str">
        <f>'Dictée n°8'!L31</f>
        <v/>
      </c>
      <c r="J31" s="33" t="str">
        <f>'Dictée n°9'!L31</f>
        <v/>
      </c>
      <c r="K31" s="33" t="str">
        <f>'Dictée n°10'!L31</f>
        <v/>
      </c>
      <c r="L31" s="33" t="str">
        <f>'Dictée n°11'!L31</f>
        <v/>
      </c>
      <c r="M31" s="33" t="str">
        <f>'Dictée n°12'!L31</f>
        <v/>
      </c>
      <c r="N31" s="33" t="str">
        <f>'Dictée n°13'!L31</f>
        <v/>
      </c>
      <c r="O31" s="33" t="str">
        <f>'Dictée n°14'!L31</f>
        <v/>
      </c>
      <c r="P31" s="33" t="str">
        <f>'Dictée n°15'!L31</f>
        <v/>
      </c>
      <c r="Q31" s="33" t="str">
        <f>'Dictée n°16'!L31</f>
        <v/>
      </c>
      <c r="R31" s="33" t="str">
        <f>'Dictée n°17'!L31</f>
        <v/>
      </c>
      <c r="S31" s="33" t="str">
        <f>'Dictée n°18'!L31</f>
        <v/>
      </c>
      <c r="T31" s="33" t="str">
        <f>'Dictée n°19'!L31</f>
        <v/>
      </c>
      <c r="U31" s="33" t="str">
        <f>'Dictée n°20'!L31</f>
        <v/>
      </c>
      <c r="V31" s="33" t="str">
        <f>'Dictée n°21'!L31</f>
        <v/>
      </c>
      <c r="W31" s="33" t="str">
        <f>'Dictée n°22'!L31</f>
        <v/>
      </c>
      <c r="X31" s="33" t="str">
        <f>'Dictée n°23'!L31</f>
        <v/>
      </c>
      <c r="Y31" s="33" t="str">
        <f>'Dictée n°24'!L31</f>
        <v/>
      </c>
      <c r="Z31" s="33" t="str">
        <f>'Dictée n°25'!L31</f>
        <v/>
      </c>
      <c r="AA31" s="33" t="str">
        <f>'Dictée n°26'!L31</f>
        <v/>
      </c>
      <c r="AB31" s="33" t="str">
        <f>'Dictée n°27'!L31</f>
        <v/>
      </c>
      <c r="AC31" s="33" t="str">
        <f>'Dictée n°28'!L31</f>
        <v/>
      </c>
      <c r="AD31" s="33" t="str">
        <f>'Dictée n°29'!L31</f>
        <v/>
      </c>
      <c r="AE31" s="33" t="str">
        <f>'Dictée n°30'!L31</f>
        <v/>
      </c>
      <c r="AF31" s="33" t="str">
        <f>'Dictée n°31'!L31</f>
        <v/>
      </c>
      <c r="AG31" s="33" t="str">
        <f>'Dictée n°32'!L31</f>
        <v/>
      </c>
      <c r="AH31" s="33" t="str">
        <f>'Dictée n°33'!L31</f>
        <v/>
      </c>
    </row>
  </sheetData>
  <sheetProtection algorithmName="SHA-512" hashValue="qKsBCw/UVTkwqRWXuzRugEFLZzTPE/0nF3hju1j9VUB5Mu90u/TkjthhZbPWa7H5xIDUeYJvIgDfMYEcm3c6vQ==" saltValue="OxjjZkyupTstN1Ciop1DvQ==" spinCount="100000" sheet="1" formatCells="0" formatColumns="0" insertColumns="0" insertRows="0" deleteColumns="0" deleteRows="0"/>
  <dataConsolidate/>
  <pageMargins left="0.25" right="0.25" top="0.75" bottom="0.75" header="0.3" footer="0.3"/>
  <pageSetup paperSize="9" scale="45" orientation="landscape" r:id="rId1"/>
  <extLst>
    <ext xmlns:x14="http://schemas.microsoft.com/office/spreadsheetml/2009/9/main" uri="{78C0D931-6437-407d-A8EE-F0AAD7539E65}">
      <x14:conditionalFormattings>
        <x14:conditionalFormatting xmlns:xm="http://schemas.microsoft.com/office/excel/2006/main">
          <x14:cfRule type="iconSet" priority="1" id="{3B4A62ED-65C9-49E8-AF26-086D6EEE0BA7}">
            <x14:iconSet iconSet="4TrafficLights" custom="1">
              <x14:cfvo type="percent">
                <xm:f>0</xm:f>
              </x14:cfvo>
              <x14:cfvo type="num">
                <xm:f>25</xm:f>
              </x14:cfvo>
              <x14:cfvo type="num">
                <xm:f>50</xm:f>
              </x14:cfvo>
              <x14:cfvo type="num">
                <xm:f>75</xm:f>
              </x14:cfvo>
              <x14:cfIcon iconSet="3TrafficLights1" iconId="0"/>
              <x14:cfIcon iconSet="4RedToBlack" iconId="2"/>
              <x14:cfIcon iconSet="3TrafficLights1" iconId="1"/>
              <x14:cfIcon iconSet="3TrafficLights1" iconId="2"/>
            </x14:iconSet>
          </x14:cfRule>
          <xm:sqref>B2:AH31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4"/>
  <sheetViews>
    <sheetView zoomScale="70" zoomScaleNormal="70" workbookViewId="0">
      <selection activeCell="H23" sqref="H23"/>
    </sheetView>
  </sheetViews>
  <sheetFormatPr baseColWidth="10" defaultRowHeight="15" x14ac:dyDescent="0.25"/>
  <cols>
    <col min="12" max="12" width="11.85546875" bestFit="1" customWidth="1"/>
  </cols>
  <sheetData>
    <row r="1" spans="1:12" ht="42" x14ac:dyDescent="0.25">
      <c r="A1" s="20" t="s">
        <v>133</v>
      </c>
      <c r="B1" s="7" t="s">
        <v>30</v>
      </c>
      <c r="C1" s="7" t="s">
        <v>31</v>
      </c>
      <c r="D1" s="7" t="s">
        <v>32</v>
      </c>
      <c r="E1" s="7" t="s">
        <v>33</v>
      </c>
      <c r="F1" s="7" t="s">
        <v>34</v>
      </c>
      <c r="G1" s="7" t="s">
        <v>35</v>
      </c>
      <c r="H1" s="7" t="s">
        <v>36</v>
      </c>
      <c r="I1" s="7" t="s">
        <v>37</v>
      </c>
      <c r="J1" s="7" t="s">
        <v>38</v>
      </c>
      <c r="K1" s="8" t="s">
        <v>40</v>
      </c>
      <c r="L1" s="8" t="s">
        <v>0</v>
      </c>
    </row>
    <row r="2" spans="1:12" ht="16.5" x14ac:dyDescent="0.25">
      <c r="A2" t="s">
        <v>50</v>
      </c>
      <c r="B2" s="11">
        <f>VLOOKUP($A$1,'Dictée n°1'!$A$2:$B$31,2,0)</f>
        <v>0</v>
      </c>
      <c r="C2" s="11">
        <f>VLOOKUP($A$1,'Dictée n°1'!$A$2:$L$31,3,0)</f>
        <v>0</v>
      </c>
      <c r="D2" s="11">
        <f>VLOOKUP($A$1,'Dictée n°1'!$A$2:$L$31,4,0)</f>
        <v>0</v>
      </c>
      <c r="E2" s="11">
        <f>VLOOKUP($A$1,'Dictée n°1'!$A$2:$L$31,5,0)</f>
        <v>0</v>
      </c>
      <c r="F2" s="11">
        <f>VLOOKUP($A$1,'Dictée n°1'!$A$2:$L$31,6,0)</f>
        <v>0</v>
      </c>
      <c r="G2" s="11">
        <f>VLOOKUP($A$1,'Dictée n°1'!$A$2:$L$31,7,0)</f>
        <v>0</v>
      </c>
      <c r="H2" s="11">
        <f>VLOOKUP($A$1,'Dictée n°1'!$A$2:$L$31,8,0)</f>
        <v>0</v>
      </c>
      <c r="I2" s="11">
        <f>VLOOKUP($A$1,'Dictée n°1'!$A$2:$L$31,9,0)</f>
        <v>0</v>
      </c>
      <c r="J2" s="11">
        <f>VLOOKUP($A$1,'Dictée n°1'!$A$2:$L$31,10,0)</f>
        <v>0</v>
      </c>
      <c r="K2" s="11">
        <f>VLOOKUP($A$1,'Dictée n°1'!$A$2:$L$31,11,0)</f>
        <v>0</v>
      </c>
      <c r="L2" s="18" t="str">
        <f>VLOOKUP($A$1,'Dictée n°1'!$A$2:$L$31,12,0)</f>
        <v/>
      </c>
    </row>
    <row r="3" spans="1:12" ht="16.5" x14ac:dyDescent="0.25">
      <c r="A3" t="s">
        <v>51</v>
      </c>
      <c r="B3" s="11">
        <f>VLOOKUP($A$1,'Dictée n°2'!$A$2:$B$31,2,0)</f>
        <v>0</v>
      </c>
      <c r="C3" s="11">
        <f>VLOOKUP($A$1,'Dictée n°2'!$A$2:$L$31,3,0)</f>
        <v>0</v>
      </c>
      <c r="D3" s="11">
        <f>VLOOKUP($A$1,'Dictée n°2'!$A$2:$L$31,4,0)</f>
        <v>0</v>
      </c>
      <c r="E3" s="11">
        <f>VLOOKUP($A$1,'Dictée n°2'!$A$2:$L$31,5,0)</f>
        <v>0</v>
      </c>
      <c r="F3" s="11">
        <f>VLOOKUP($A$1,'Dictée n°2'!$A$2:$L$31,6,0)</f>
        <v>0</v>
      </c>
      <c r="G3" s="11">
        <f>VLOOKUP($A$1,'Dictée n°2'!$A$2:$L$31,7,0)</f>
        <v>0</v>
      </c>
      <c r="H3" s="11">
        <f>VLOOKUP($A$1,'Dictée n°2'!$A$2:$L$31,8,0)</f>
        <v>0</v>
      </c>
      <c r="I3" s="11">
        <f>VLOOKUP($A$1,'Dictée n°2'!$A$2:$L$31,9,0)</f>
        <v>0</v>
      </c>
      <c r="J3" s="11">
        <f>VLOOKUP($A$1,'Dictée n°2'!$A$2:$L$31,10,0)</f>
        <v>0</v>
      </c>
      <c r="K3" s="11">
        <f>VLOOKUP($A$1,'Dictée n°2'!$A$2:$L$31,11,0)</f>
        <v>0</v>
      </c>
      <c r="L3" s="18" t="str">
        <f>VLOOKUP($A$1,'Dictée n°2'!$A$2:$L$31,12,0)</f>
        <v/>
      </c>
    </row>
    <row r="4" spans="1:12" ht="16.5" x14ac:dyDescent="0.25">
      <c r="A4" t="s">
        <v>52</v>
      </c>
      <c r="B4" s="11">
        <f>VLOOKUP($A$1,'Dictée n°3'!$A$2:$B$31,2,0)</f>
        <v>0</v>
      </c>
      <c r="C4" s="11">
        <f>VLOOKUP($A$1,'Dictée n°3'!A2:L31,3,0)</f>
        <v>0</v>
      </c>
      <c r="D4" s="11">
        <f>VLOOKUP($A$1,'Dictée n°3'!$A$2:$L$31,4,0)</f>
        <v>0</v>
      </c>
      <c r="E4" s="11">
        <f>VLOOKUP($A$1,'Dictée n°3'!$A$2:$L$31,5,0)</f>
        <v>0</v>
      </c>
      <c r="F4" s="11">
        <f>VLOOKUP($A$1,'Dictée n°3'!$A$2:$L$31,6,0)</f>
        <v>0</v>
      </c>
      <c r="G4" s="11">
        <f>VLOOKUP($A$1,'Dictée n°3'!$A$2:$L$31,7,0)</f>
        <v>0</v>
      </c>
      <c r="H4" s="11">
        <f>VLOOKUP($A$1,'Dictée n°3'!$A$2:$L$31,8,0)</f>
        <v>0</v>
      </c>
      <c r="I4" s="11">
        <f>VLOOKUP($A$1,'Dictée n°3'!$A$2:$L$31,9,0)</f>
        <v>0</v>
      </c>
      <c r="J4" s="11">
        <f>VLOOKUP($A$1,'Dictée n°3'!$A$2:$L$31,10,0)</f>
        <v>0</v>
      </c>
      <c r="K4" s="11">
        <f>VLOOKUP($A$1,'Dictée n°3'!$A$2:$L$31,11,0)</f>
        <v>0</v>
      </c>
      <c r="L4" s="18" t="str">
        <f>VLOOKUP($A$1,'Dictée n°3'!$A$2:$L$31,12,0)</f>
        <v/>
      </c>
    </row>
    <row r="5" spans="1:12" ht="16.5" x14ac:dyDescent="0.25">
      <c r="A5" t="s">
        <v>53</v>
      </c>
      <c r="B5" s="11">
        <f>VLOOKUP($A$1,'Dictée n°4'!$A$2:$B$31,2,0)</f>
        <v>0</v>
      </c>
      <c r="C5" s="11">
        <f>VLOOKUP($A$1,'Dictée n°4'!$A$2:$L$31,3,0)</f>
        <v>0</v>
      </c>
      <c r="D5" s="11">
        <f>VLOOKUP($A$1,'Dictée n°4'!$A$2:$L$31,4,0)</f>
        <v>0</v>
      </c>
      <c r="E5" s="11">
        <f>VLOOKUP($A$1,'Dictée n°4'!$A$2:$L$31,5,0)</f>
        <v>0</v>
      </c>
      <c r="F5" s="11">
        <f>VLOOKUP($A$1,'Dictée n°4'!$A$2:$L$31,6,0)</f>
        <v>0</v>
      </c>
      <c r="G5" s="11">
        <f>VLOOKUP($A$1,'Dictée n°4'!$A$2:$L$31,7,0)</f>
        <v>0</v>
      </c>
      <c r="H5" s="11">
        <f>VLOOKUP($A$1,'Dictée n°4'!$A$2:$L$31,8,0)</f>
        <v>0</v>
      </c>
      <c r="I5" s="11">
        <f>VLOOKUP($A$1,'Dictée n°4'!$A$2:$L$31,9,0)</f>
        <v>0</v>
      </c>
      <c r="J5" s="11">
        <f>VLOOKUP($A$1,'Dictée n°4'!$A$2:$L$31,10,0)</f>
        <v>0</v>
      </c>
      <c r="K5" s="11">
        <f>VLOOKUP($A$1,'Dictée n°4'!$A$2:$L$31,11,0)</f>
        <v>0</v>
      </c>
      <c r="L5" s="18" t="str">
        <f>VLOOKUP($A$1,'Dictée n°4'!$A$2:$L$31,12,0)</f>
        <v/>
      </c>
    </row>
    <row r="6" spans="1:12" ht="16.5" x14ac:dyDescent="0.25">
      <c r="A6" t="s">
        <v>54</v>
      </c>
      <c r="B6" s="11">
        <f>VLOOKUP($A$1,'Dictée n°5'!$A$2:$B$31,2,0)</f>
        <v>0</v>
      </c>
      <c r="C6" s="11">
        <f>VLOOKUP($A$1,'Dictée n°5'!$A$2:$L$31,3,0)</f>
        <v>0</v>
      </c>
      <c r="D6" s="11">
        <f>VLOOKUP($A$1,'Dictée n°5'!$A$2:$L$31,4,0)</f>
        <v>0</v>
      </c>
      <c r="E6" s="11">
        <f>VLOOKUP($A$1,'Dictée n°5'!$A$2:$L$31,5,0)</f>
        <v>0</v>
      </c>
      <c r="F6" s="11">
        <f>VLOOKUP($A$1,'Dictée n°5'!$A$2:$L$31,6,0)</f>
        <v>0</v>
      </c>
      <c r="G6" s="11">
        <f>VLOOKUP($A$1,'Dictée n°5'!$A$2:$L$31,7,0)</f>
        <v>0</v>
      </c>
      <c r="H6" s="11">
        <f>VLOOKUP($A$1,'Dictée n°5'!$A$2:$L$31,8,0)</f>
        <v>0</v>
      </c>
      <c r="I6" s="11">
        <f>VLOOKUP($A$1,'Dictée n°5'!$A$2:$L$31,9,0)</f>
        <v>0</v>
      </c>
      <c r="J6" s="11">
        <f>VLOOKUP($A$1,'Dictée n°5'!$A$2:$L$31,10,0)</f>
        <v>0</v>
      </c>
      <c r="K6" s="11">
        <f>VLOOKUP($A$1,'Dictée n°5'!$A$2:$L$31,11,0)</f>
        <v>0</v>
      </c>
      <c r="L6" s="18" t="str">
        <f>VLOOKUP($A$1,'Dictée n°5'!$A$2:$L$31,12,0)</f>
        <v/>
      </c>
    </row>
    <row r="7" spans="1:12" ht="16.5" x14ac:dyDescent="0.25">
      <c r="A7" t="s">
        <v>55</v>
      </c>
      <c r="B7" s="11">
        <f>VLOOKUP($A$1,'Dictée n°6'!$A$2:$B$31,2,0)</f>
        <v>0</v>
      </c>
      <c r="C7" s="11">
        <f>VLOOKUP($A$1,'Dictée n°6'!$A$2:$L$31,3,0)</f>
        <v>0</v>
      </c>
      <c r="D7" s="11">
        <f>VLOOKUP($A$1,'Dictée n°6'!$A$2:$L$31,4,0)</f>
        <v>0</v>
      </c>
      <c r="E7" s="11">
        <f>VLOOKUP($A$1,'Dictée n°6'!$A$2:$L$31,5,0)</f>
        <v>0</v>
      </c>
      <c r="F7" s="11">
        <f>VLOOKUP($A$1,'Dictée n°6'!$A$2:$L$31,6,0)</f>
        <v>0</v>
      </c>
      <c r="G7" s="11">
        <f>VLOOKUP($A$1,'Dictée n°6'!$A$2:$L$31,7,0)</f>
        <v>0</v>
      </c>
      <c r="H7" s="11">
        <f>VLOOKUP($A$1,'Dictée n°6'!$A$2:$L$31,8,0)</f>
        <v>0</v>
      </c>
      <c r="I7" s="11">
        <f>VLOOKUP($A$1,'Dictée n°6'!$A$2:$L$31,9,0)</f>
        <v>0</v>
      </c>
      <c r="J7" s="11">
        <f>VLOOKUP($A$1,'Dictée n°6'!$A$2:$L$31,10,0)</f>
        <v>0</v>
      </c>
      <c r="K7" s="11">
        <f>VLOOKUP($A$1,'Dictée n°6'!$A$2:$L$31,11,0)</f>
        <v>0</v>
      </c>
      <c r="L7" s="18" t="str">
        <f>VLOOKUP($A$1,'Dictée n°6'!$A$2:$L$31,12,0)</f>
        <v/>
      </c>
    </row>
    <row r="8" spans="1:12" ht="16.5" x14ac:dyDescent="0.25">
      <c r="A8" t="s">
        <v>56</v>
      </c>
      <c r="B8" s="11">
        <f>VLOOKUP($A$1,'Dictée n°7'!$A$2:$B$31,2,0)</f>
        <v>0</v>
      </c>
      <c r="C8" s="11">
        <f>VLOOKUP($A$1,'Dictée n°7'!$A$2:$L$31,3,0)</f>
        <v>0</v>
      </c>
      <c r="D8" s="11">
        <f>VLOOKUP($A$1,'Dictée n°7'!$A$2:$L$31,4,0)</f>
        <v>0</v>
      </c>
      <c r="E8" s="11">
        <f>VLOOKUP($A$1,'Dictée n°7'!$A$2:$L$31,5,0)</f>
        <v>0</v>
      </c>
      <c r="F8" s="11">
        <f>VLOOKUP($A$1,'Dictée n°7'!$A$2:$L$31,6,0)</f>
        <v>0</v>
      </c>
      <c r="G8" s="11">
        <f>VLOOKUP($A$1,'Dictée n°7'!$A$2:$L$31,7,0)</f>
        <v>0</v>
      </c>
      <c r="H8" s="11">
        <f>VLOOKUP($A$1,'Dictée n°7'!$A$2:$L$31,8,0)</f>
        <v>0</v>
      </c>
      <c r="I8" s="11">
        <f>VLOOKUP($A$1,'Dictée n°7'!$A$2:$L$31,9,0)</f>
        <v>0</v>
      </c>
      <c r="J8" s="11">
        <f>VLOOKUP($A$1,'Dictée n°7'!$A$2:$L$31,10,0)</f>
        <v>0</v>
      </c>
      <c r="K8" s="11">
        <f>VLOOKUP($A$1,'Dictée n°7'!$A$2:$L$31,11,0)</f>
        <v>0</v>
      </c>
      <c r="L8" s="18" t="str">
        <f>VLOOKUP($A$1,'Dictée n°7'!$A$2:$L$31,12,0)</f>
        <v/>
      </c>
    </row>
    <row r="9" spans="1:12" ht="16.5" x14ac:dyDescent="0.25">
      <c r="A9" t="s">
        <v>57</v>
      </c>
      <c r="B9" s="11">
        <f>VLOOKUP($A$1,'Dictée n°8'!$A$2:$B$31,2,0)</f>
        <v>0</v>
      </c>
      <c r="C9" s="11">
        <f>VLOOKUP($A$1,'Dictée n°8'!$A$2:$L$31,3,0)</f>
        <v>0</v>
      </c>
      <c r="D9" s="11">
        <f>VLOOKUP($A$1,'Dictée n°8'!$A$2:$L$31,4,0)</f>
        <v>0</v>
      </c>
      <c r="E9" s="11">
        <f>VLOOKUP($A$1,'Dictée n°8'!$A$2:$L$31,5,0)</f>
        <v>0</v>
      </c>
      <c r="F9" s="11">
        <f>VLOOKUP($A$1,'Dictée n°8'!$A$2:$L$31,6,0)</f>
        <v>0</v>
      </c>
      <c r="G9" s="11">
        <f>VLOOKUP($A$1,'Dictée n°8'!$A$2:$L$31,7,0)</f>
        <v>0</v>
      </c>
      <c r="H9" s="11">
        <f>VLOOKUP($A$1,'Dictée n°8'!$A$2:$L$31,8,0)</f>
        <v>0</v>
      </c>
      <c r="I9" s="11">
        <f>VLOOKUP($A$1,'Dictée n°8'!$A$2:$L$31,9,0)</f>
        <v>0</v>
      </c>
      <c r="J9" s="11">
        <f>VLOOKUP($A$1,'Dictée n°8'!$A$2:$L$31,10,0)</f>
        <v>0</v>
      </c>
      <c r="K9" s="11">
        <f>VLOOKUP($A$1,'Dictée n°8'!$A$2:$L$31,11,0)</f>
        <v>0</v>
      </c>
      <c r="L9" s="18" t="str">
        <f>VLOOKUP($A$1,'Dictée n°8'!$A$2:$L$31,12,0)</f>
        <v/>
      </c>
    </row>
    <row r="10" spans="1:12" ht="16.5" x14ac:dyDescent="0.25">
      <c r="A10" t="s">
        <v>58</v>
      </c>
      <c r="B10" s="11">
        <f>VLOOKUP($A$1,'Dictée n°9'!$A$2:$B$31,2,0)</f>
        <v>0</v>
      </c>
      <c r="C10" s="11">
        <f>VLOOKUP($A$1,'Dictée n°9'!$A$2:$L$31,3,0)</f>
        <v>0</v>
      </c>
      <c r="D10" s="11">
        <f>VLOOKUP($A$1,'Dictée n°9'!$A$2:$L$31,4,0)</f>
        <v>0</v>
      </c>
      <c r="E10" s="11">
        <f>VLOOKUP($A$1,'Dictée n°9'!$A$2:$L$31,5,0)</f>
        <v>0</v>
      </c>
      <c r="F10" s="11">
        <f>VLOOKUP($A$1,'Dictée n°9'!$A$2:$L$31,6,0)</f>
        <v>0</v>
      </c>
      <c r="G10" s="11">
        <f>VLOOKUP($A$1,'Dictée n°9'!$A$2:$L$31,7,0)</f>
        <v>0</v>
      </c>
      <c r="H10" s="11">
        <f>VLOOKUP($A$1,'Dictée n°9'!$A$2:$L$31,8,0)</f>
        <v>0</v>
      </c>
      <c r="I10" s="11">
        <f>VLOOKUP($A$1,'Dictée n°9'!$A$2:$L$31,9,0)</f>
        <v>0</v>
      </c>
      <c r="J10" s="11">
        <f>VLOOKUP($A$1,'Dictée n°9'!$A$2:$L$31,10,0)</f>
        <v>0</v>
      </c>
      <c r="K10" s="11">
        <f>VLOOKUP($A$1,'Dictée n°9'!$A$2:$L$31,11,0)</f>
        <v>0</v>
      </c>
      <c r="L10" s="18" t="str">
        <f>VLOOKUP($A$1,'Dictée n°9'!$A$2:$L$31,12,0)</f>
        <v/>
      </c>
    </row>
    <row r="11" spans="1:12" ht="16.5" x14ac:dyDescent="0.25">
      <c r="A11" t="s">
        <v>59</v>
      </c>
      <c r="B11" s="11">
        <f>VLOOKUP($A$1,'Dictée n°10'!$A$2:$B$31,2,0)</f>
        <v>0</v>
      </c>
      <c r="C11" s="11">
        <f>VLOOKUP($A$1,'Dictée n°10'!$A$2:$B$31,2,0)</f>
        <v>0</v>
      </c>
      <c r="D11" s="11">
        <f>VLOOKUP($A$1,'Dictée n°10'!$A$2:$B$31,2,0)</f>
        <v>0</v>
      </c>
      <c r="E11" s="11">
        <f>VLOOKUP($A$1,'Dictée n°10'!$A$2:$B$31,2,0)</f>
        <v>0</v>
      </c>
      <c r="F11" s="11">
        <f>VLOOKUP($A$1,'Dictée n°10'!$A$2:$B$31,2,0)</f>
        <v>0</v>
      </c>
      <c r="G11" s="11">
        <f>VLOOKUP($A$1,'Dictée n°10'!$A$2:$B$31,2,0)</f>
        <v>0</v>
      </c>
      <c r="H11" s="11">
        <f>VLOOKUP($A$1,'Dictée n°10'!$A$2:$B$31,2,0)</f>
        <v>0</v>
      </c>
      <c r="I11" s="11">
        <f>VLOOKUP($A$1,'Dictée n°10'!$A$2:$B$31,2,0)</f>
        <v>0</v>
      </c>
      <c r="J11" s="11">
        <f>VLOOKUP($A$1,'Dictée n°10'!$A$2:$B$31,2,0)</f>
        <v>0</v>
      </c>
      <c r="K11" s="11">
        <f>VLOOKUP($A$1,'Dictée n°10'!$A$2:$B$31,2,0)</f>
        <v>0</v>
      </c>
      <c r="L11" s="18" t="str">
        <f>VLOOKUP($A$1,'Dictée n°10'!$A$2:$L$31,12,0)</f>
        <v/>
      </c>
    </row>
    <row r="12" spans="1:12" ht="16.5" x14ac:dyDescent="0.25">
      <c r="A12" t="s">
        <v>60</v>
      </c>
      <c r="B12" s="11">
        <f>VLOOKUP($A$1,'Dictée n°11'!$A$2:$B$31,2,0)</f>
        <v>0</v>
      </c>
      <c r="C12" s="11">
        <f>VLOOKUP($A$1,'Dictée n°11'!$A$2:$L$31,3,0)</f>
        <v>0</v>
      </c>
      <c r="D12" s="11">
        <f>VLOOKUP($A$1,'Dictée n°11'!$A$2:$L$31,4,0)</f>
        <v>0</v>
      </c>
      <c r="E12" s="11">
        <f>VLOOKUP($A$1,'Dictée n°11'!$A$2:$L$31,5,0)</f>
        <v>0</v>
      </c>
      <c r="F12" s="11">
        <f>VLOOKUP($A$1,'Dictée n°11'!$A$2:$L$31,6,0)</f>
        <v>0</v>
      </c>
      <c r="G12" s="11">
        <f>VLOOKUP($A$1,'Dictée n°11'!$A$2:$L$31,7,0)</f>
        <v>0</v>
      </c>
      <c r="H12" s="11">
        <f>VLOOKUP($A$1,'Dictée n°11'!$A$2:$L$31,8,0)</f>
        <v>0</v>
      </c>
      <c r="I12" s="11">
        <f>VLOOKUP($A$1,'Dictée n°11'!$A$2:$L$31,9,0)</f>
        <v>0</v>
      </c>
      <c r="J12" s="11">
        <f>VLOOKUP($A$1,'Dictée n°11'!$A$2:$L$31,10,0)</f>
        <v>0</v>
      </c>
      <c r="K12" s="11">
        <f>VLOOKUP($A$1,'Dictée n°11'!$A$2:$L$31,11,0)</f>
        <v>0</v>
      </c>
      <c r="L12" s="18" t="str">
        <f>VLOOKUP($A$1,'Dictée n°11'!$A$2:$L$31,12,0)</f>
        <v/>
      </c>
    </row>
    <row r="13" spans="1:12" ht="16.5" x14ac:dyDescent="0.25">
      <c r="A13" t="s">
        <v>61</v>
      </c>
      <c r="B13" s="11">
        <f>VLOOKUP($A$1,'Dictée n°12'!$A$2:$B$31,2,0)</f>
        <v>0</v>
      </c>
      <c r="C13" s="11">
        <f>VLOOKUP($A$1,'Dictée n°12'!$A$2:$L$31,3,0)</f>
        <v>0</v>
      </c>
      <c r="D13" s="11">
        <f>VLOOKUP($A$1,'Dictée n°12'!$A$2:$L$31,4,0)</f>
        <v>0</v>
      </c>
      <c r="E13" s="11">
        <f>VLOOKUP($A$1,'Dictée n°12'!$A$2:$L$31,5,0)</f>
        <v>0</v>
      </c>
      <c r="F13" s="11">
        <f>VLOOKUP($A$1,'Dictée n°12'!$A$2:$L$31,6,0)</f>
        <v>0</v>
      </c>
      <c r="G13" s="11">
        <f>VLOOKUP($A$1,'Dictée n°12'!$A$2:$L$31,7,0)</f>
        <v>0</v>
      </c>
      <c r="H13" s="11">
        <f>VLOOKUP($A$1,'Dictée n°12'!$A$2:$L$31,8,0)</f>
        <v>0</v>
      </c>
      <c r="I13" s="11">
        <f>VLOOKUP($A$1,'Dictée n°12'!$A$2:$L$31,9,0)</f>
        <v>0</v>
      </c>
      <c r="J13" s="11">
        <f>VLOOKUP($A$1,'Dictée n°12'!$A$2:$L$31,10,0)</f>
        <v>0</v>
      </c>
      <c r="K13" s="11">
        <f>VLOOKUP($A$1,'Dictée n°12'!$A$2:$L$31,11,0)</f>
        <v>0</v>
      </c>
      <c r="L13" s="18" t="str">
        <f>VLOOKUP($A$1,'Dictée n°12'!$A$2:$L$31,12,0)</f>
        <v/>
      </c>
    </row>
    <row r="14" spans="1:12" ht="16.5" x14ac:dyDescent="0.25">
      <c r="A14" t="s">
        <v>62</v>
      </c>
      <c r="B14" s="11">
        <f>VLOOKUP($A$1,'Dictée n°13'!$A$2:$B$31,2,0)</f>
        <v>0</v>
      </c>
      <c r="C14" s="11">
        <f>VLOOKUP($A$1,'Dictée n°13'!$A$2:$L$31,3,0)</f>
        <v>0</v>
      </c>
      <c r="D14" s="11">
        <f>VLOOKUP($A$1,'Dictée n°13'!$A$2:$L$31,4,0)</f>
        <v>0</v>
      </c>
      <c r="E14" s="11">
        <f>VLOOKUP($A$1,'Dictée n°13'!$A$2:$L$31,5,0)</f>
        <v>0</v>
      </c>
      <c r="F14" s="11">
        <f>VLOOKUP($A$1,'Dictée n°13'!$A$2:$L$31,6,0)</f>
        <v>0</v>
      </c>
      <c r="G14" s="11">
        <f>VLOOKUP($A$1,'Dictée n°13'!$A$2:$L$31,7,0)</f>
        <v>0</v>
      </c>
      <c r="H14" s="11">
        <f>VLOOKUP($A$1,'Dictée n°13'!$A$2:$L$31,8,0)</f>
        <v>0</v>
      </c>
      <c r="I14" s="11">
        <f>VLOOKUP($A$1,'Dictée n°13'!$A$2:$L$31,9,0)</f>
        <v>0</v>
      </c>
      <c r="J14" s="11">
        <f>VLOOKUP($A$1,'Dictée n°13'!$A$2:$L$31,10,0)</f>
        <v>0</v>
      </c>
      <c r="K14" s="11">
        <f>VLOOKUP($A$1,'Dictée n°13'!$A$2:$L$31,11,0)</f>
        <v>0</v>
      </c>
      <c r="L14" s="18" t="str">
        <f>VLOOKUP($A$1,'Dictée n°13'!$A$2:$L$31,12,0)</f>
        <v/>
      </c>
    </row>
    <row r="15" spans="1:12" ht="16.5" x14ac:dyDescent="0.25">
      <c r="A15" t="s">
        <v>63</v>
      </c>
      <c r="B15" s="11">
        <f>VLOOKUP($A$1,'Dictée n°14'!$A$2:$B$31,2,0)</f>
        <v>0</v>
      </c>
      <c r="C15" s="11">
        <f>VLOOKUP($A$1,'Dictée n°14'!$A$2:$L$31,3,0)</f>
        <v>0</v>
      </c>
      <c r="D15" s="11">
        <f>VLOOKUP($A$1,'Dictée n°14'!$A$2:$L$31,4,0)</f>
        <v>0</v>
      </c>
      <c r="E15" s="11">
        <f>VLOOKUP($A$1,'Dictée n°14'!$A$2:$L$31,5,0)</f>
        <v>0</v>
      </c>
      <c r="F15" s="11">
        <f>VLOOKUP($A$1,'Dictée n°14'!$A$2:$L$31,6,0)</f>
        <v>0</v>
      </c>
      <c r="G15" s="11">
        <f>VLOOKUP($A$1,'Dictée n°14'!$A$2:$L$31,7,0)</f>
        <v>0</v>
      </c>
      <c r="H15" s="11">
        <f>VLOOKUP($A$1,'Dictée n°14'!$A$2:$L$31,8,0)</f>
        <v>0</v>
      </c>
      <c r="I15" s="11">
        <f>VLOOKUP($A$1,'Dictée n°14'!$A$2:$L$31,9,0)</f>
        <v>0</v>
      </c>
      <c r="J15" s="11">
        <f>VLOOKUP($A$1,'Dictée n°14'!$A$2:$L$31,10,0)</f>
        <v>0</v>
      </c>
      <c r="K15" s="11">
        <f>VLOOKUP($A$1,'Dictée n°14'!$A$2:$L$31,11,0)</f>
        <v>0</v>
      </c>
      <c r="L15" s="18" t="str">
        <f>VLOOKUP($A$1,'Dictée n°14'!$A$2:$L$31,12,0)</f>
        <v/>
      </c>
    </row>
    <row r="16" spans="1:12" ht="16.5" x14ac:dyDescent="0.25">
      <c r="A16" t="s">
        <v>64</v>
      </c>
      <c r="B16" s="11">
        <f>VLOOKUP($A$1,'Dictée n°15'!$A$2:$B$31,2,0)</f>
        <v>0</v>
      </c>
      <c r="C16" s="11">
        <f>VLOOKUP($A$1,'Dictée n°15'!$A$2:$L$31,3,0)</f>
        <v>0</v>
      </c>
      <c r="D16" s="11">
        <f>VLOOKUP($A$1,'Dictée n°15'!$A$2:$L$31,4,0)</f>
        <v>0</v>
      </c>
      <c r="E16" s="11">
        <f>VLOOKUP($A$1,'Dictée n°15'!$A$2:$L$31,5,0)</f>
        <v>0</v>
      </c>
      <c r="F16" s="11">
        <f>VLOOKUP($A$1,'Dictée n°15'!$A$2:$L$31,6,0)</f>
        <v>0</v>
      </c>
      <c r="G16" s="11">
        <f>VLOOKUP($A$1,'Dictée n°15'!$A$2:$L$31,7,0)</f>
        <v>0</v>
      </c>
      <c r="H16" s="11">
        <f>VLOOKUP($A$1,'Dictée n°15'!$A$2:$L$31,8,0)</f>
        <v>0</v>
      </c>
      <c r="I16" s="11">
        <f>VLOOKUP($A$1,'Dictée n°15'!$A$2:$L$31,9,0)</f>
        <v>0</v>
      </c>
      <c r="J16" s="11">
        <f>VLOOKUP($A$1,'Dictée n°15'!$A$2:$L$31,10,0)</f>
        <v>0</v>
      </c>
      <c r="K16" s="11">
        <f>VLOOKUP($A$1,'Dictée n°15'!$A$2:$L$31,11,0)</f>
        <v>0</v>
      </c>
      <c r="L16" s="18" t="str">
        <f>VLOOKUP($A$1,'Dictée n°15'!$A$2:$L$31,12,0)</f>
        <v/>
      </c>
    </row>
    <row r="17" spans="1:12" ht="16.5" x14ac:dyDescent="0.25">
      <c r="A17" t="s">
        <v>65</v>
      </c>
      <c r="B17" s="11">
        <f>VLOOKUP($A$1,'Dictée n°16'!$A$2:$B$31,2,0)</f>
        <v>0</v>
      </c>
      <c r="C17" s="11">
        <f>VLOOKUP($A$1,'Dictée n°16'!$A$2:$L$31,3,0)</f>
        <v>0</v>
      </c>
      <c r="D17" s="11">
        <f>VLOOKUP($A$1,'Dictée n°16'!$A$2:$L$31,4,0)</f>
        <v>0</v>
      </c>
      <c r="E17" s="11">
        <f>VLOOKUP($A$1,'Dictée n°16'!$A$2:$L$31,5,0)</f>
        <v>0</v>
      </c>
      <c r="F17" s="11">
        <f>VLOOKUP($A$1,'Dictée n°16'!$A$2:$L$31,6,0)</f>
        <v>0</v>
      </c>
      <c r="G17" s="11">
        <f>VLOOKUP($A$1,'Dictée n°16'!$A$2:$L$31,7,0)</f>
        <v>0</v>
      </c>
      <c r="H17" s="11">
        <f>VLOOKUP($A$1,'Dictée n°16'!$A$2:$L$31,8,0)</f>
        <v>0</v>
      </c>
      <c r="I17" s="11">
        <f>VLOOKUP($A$1,'Dictée n°16'!$A$2:$L$31,9,0)</f>
        <v>0</v>
      </c>
      <c r="J17" s="11">
        <f>VLOOKUP($A$1,'Dictée n°16'!$A$2:$L$31,10,0)</f>
        <v>0</v>
      </c>
      <c r="K17" s="11">
        <f>VLOOKUP($A$1,'Dictée n°16'!$A$2:$L$31,11,0)</f>
        <v>0</v>
      </c>
      <c r="L17" s="18" t="str">
        <f>VLOOKUP($A$1,'Dictée n°16'!$A$2:$L$31,12,0)</f>
        <v/>
      </c>
    </row>
    <row r="18" spans="1:12" ht="16.5" x14ac:dyDescent="0.25">
      <c r="A18" t="s">
        <v>66</v>
      </c>
      <c r="B18" s="11">
        <f>VLOOKUP($A$1,'Dictée n°17'!$A$2:$B$31,2,0)</f>
        <v>0</v>
      </c>
      <c r="C18" s="11">
        <f>VLOOKUP($A$1,'Dictée n°17'!$A$2:$L$31,3,0)</f>
        <v>0</v>
      </c>
      <c r="D18" s="11">
        <f>VLOOKUP($A$1,'Dictée n°17'!$A$2:$L$31,4,0)</f>
        <v>0</v>
      </c>
      <c r="E18" s="11">
        <f>VLOOKUP($A$1,'Dictée n°17'!$A$2:$L$31,5,0)</f>
        <v>0</v>
      </c>
      <c r="F18" s="11">
        <f>VLOOKUP($A$1,'Dictée n°17'!$A$2:$L$31,6,0)</f>
        <v>0</v>
      </c>
      <c r="G18" s="11">
        <f>VLOOKUP($A$1,'Dictée n°17'!$A$2:$L$31,7,0)</f>
        <v>0</v>
      </c>
      <c r="H18" s="11">
        <f>VLOOKUP($A$1,'Dictée n°17'!$A$2:$L$31,8,0)</f>
        <v>0</v>
      </c>
      <c r="I18" s="11">
        <f>VLOOKUP($A$1,'Dictée n°17'!$A$2:$L$31,9,0)</f>
        <v>0</v>
      </c>
      <c r="J18" s="11">
        <f>VLOOKUP($A$1,'Dictée n°17'!$A$2:$L$31,10,0)</f>
        <v>0</v>
      </c>
      <c r="K18" s="11">
        <f>VLOOKUP($A$1,'Dictée n°17'!$A$2:$L$31,11,0)</f>
        <v>0</v>
      </c>
      <c r="L18" s="18" t="str">
        <f>VLOOKUP($A$1,'Dictée n°17'!$A$2:$L$31,12,0)</f>
        <v/>
      </c>
    </row>
    <row r="19" spans="1:12" ht="16.5" x14ac:dyDescent="0.25">
      <c r="A19" t="s">
        <v>67</v>
      </c>
      <c r="B19" s="11">
        <f>VLOOKUP($A$1,'Dictée n°18'!$A$2:$B$31,2,0)</f>
        <v>0</v>
      </c>
      <c r="C19" s="11">
        <f>VLOOKUP($A$1,'Dictée n°18'!$A$2:$L$31,3,0)</f>
        <v>0</v>
      </c>
      <c r="D19" s="11">
        <f>VLOOKUP($A$1,'Dictée n°18'!$A$2:$L$31,4,0)</f>
        <v>0</v>
      </c>
      <c r="E19" s="11">
        <f>VLOOKUP($A$1,'Dictée n°18'!$A$2:$L$31,5,0)</f>
        <v>0</v>
      </c>
      <c r="F19" s="11">
        <f>VLOOKUP($A$1,'Dictée n°18'!$A$2:$L$31,6,0)</f>
        <v>0</v>
      </c>
      <c r="G19" s="11">
        <f>VLOOKUP($A$1,'Dictée n°18'!$A$2:$L$31,7,0)</f>
        <v>0</v>
      </c>
      <c r="H19" s="11">
        <f>VLOOKUP($A$1,'Dictée n°18'!$A$2:$L$31,8,0)</f>
        <v>0</v>
      </c>
      <c r="I19" s="11">
        <f>VLOOKUP($A$1,'Dictée n°18'!$A$2:$L$31,9,0)</f>
        <v>0</v>
      </c>
      <c r="J19" s="11">
        <f>VLOOKUP($A$1,'Dictée n°18'!$A$2:$L$31,10,0)</f>
        <v>0</v>
      </c>
      <c r="K19" s="11">
        <f>VLOOKUP($A$1,'Dictée n°18'!$A$2:$L$31,11,0)</f>
        <v>0</v>
      </c>
      <c r="L19" s="18" t="str">
        <f>VLOOKUP($A$1,'Dictée n°18'!$A$2:$L$31,12,0)</f>
        <v/>
      </c>
    </row>
    <row r="20" spans="1:12" ht="16.5" x14ac:dyDescent="0.25">
      <c r="A20" t="s">
        <v>68</v>
      </c>
      <c r="B20" s="11">
        <f>VLOOKUP($A$1,'Dictée n°19'!$A$2:$B$31,2,0)</f>
        <v>0</v>
      </c>
      <c r="C20" s="11">
        <f>VLOOKUP($A$1,'Dictée n°19'!$A$2:$L$31,3,0)</f>
        <v>0</v>
      </c>
      <c r="D20" s="11">
        <f>VLOOKUP($A$1,'Dictée n°19'!$A$2:$L$31,4,0)</f>
        <v>0</v>
      </c>
      <c r="E20" s="11">
        <f>VLOOKUP($A$1,'Dictée n°19'!$A$2:$L$31,5,0)</f>
        <v>0</v>
      </c>
      <c r="F20" s="11">
        <f>VLOOKUP($A$1,'Dictée n°19'!$A$2:$L$31,6,0)</f>
        <v>0</v>
      </c>
      <c r="G20" s="11">
        <f>VLOOKUP($A$1,'Dictée n°19'!$A$2:$L$31,7,0)</f>
        <v>0</v>
      </c>
      <c r="H20" s="11">
        <f>VLOOKUP($A$1,'Dictée n°19'!$A$2:$L$31,8,0)</f>
        <v>0</v>
      </c>
      <c r="I20" s="11">
        <f>VLOOKUP($A$1,'Dictée n°19'!$A$2:$L$31,9,0)</f>
        <v>0</v>
      </c>
      <c r="J20" s="11">
        <f>VLOOKUP($A$1,'Dictée n°19'!$A$2:$L$31,10,0)</f>
        <v>0</v>
      </c>
      <c r="K20" s="11">
        <f>VLOOKUP($A$1,'Dictée n°19'!$A$2:$L$31,11,0)</f>
        <v>0</v>
      </c>
      <c r="L20" s="18" t="str">
        <f>VLOOKUP($A$1,'Dictée n°19'!$A$2:$L$31,12,0)</f>
        <v/>
      </c>
    </row>
    <row r="21" spans="1:12" ht="16.5" x14ac:dyDescent="0.25">
      <c r="A21" t="s">
        <v>69</v>
      </c>
      <c r="B21" s="11">
        <f>VLOOKUP($A$1,'Dictée n°20'!$A$2:$B$31,2,0)</f>
        <v>0</v>
      </c>
      <c r="C21" s="11">
        <f>VLOOKUP($A$1,'Dictée n°20'!$A$2:$L$31,3,0)</f>
        <v>0</v>
      </c>
      <c r="D21" s="11">
        <f>VLOOKUP($A$1,'Dictée n°20'!$A$2:$L$31,4,0)</f>
        <v>0</v>
      </c>
      <c r="E21" s="11">
        <f>VLOOKUP($A$1,'Dictée n°20'!$A$2:$L$31,5,0)</f>
        <v>0</v>
      </c>
      <c r="F21" s="11">
        <f>VLOOKUP($A$1,'Dictée n°20'!$A$2:$L$31,6,0)</f>
        <v>0</v>
      </c>
      <c r="G21" s="11">
        <f>VLOOKUP($A$1,'Dictée n°20'!$A$2:$L$31,7,0)</f>
        <v>0</v>
      </c>
      <c r="H21" s="11">
        <f>VLOOKUP($A$1,'Dictée n°20'!$A$2:$L$31,8,0)</f>
        <v>0</v>
      </c>
      <c r="I21" s="11">
        <f>VLOOKUP($A$1,'Dictée n°20'!$A$2:$L$31,9,0)</f>
        <v>0</v>
      </c>
      <c r="J21" s="11">
        <f>VLOOKUP($A$1,'Dictée n°20'!$A$2:$L$31,10,0)</f>
        <v>0</v>
      </c>
      <c r="K21" s="11">
        <f>VLOOKUP($A$1,'Dictée n°20'!$A$2:$L$31,11,0)</f>
        <v>0</v>
      </c>
      <c r="L21" s="18" t="str">
        <f>VLOOKUP($A$1,'Dictée n°20'!$A$2:$L$31,12,0)</f>
        <v/>
      </c>
    </row>
    <row r="22" spans="1:12" ht="16.5" x14ac:dyDescent="0.25">
      <c r="A22" t="s">
        <v>70</v>
      </c>
      <c r="B22" s="11">
        <f>VLOOKUP($A$1,'Dictée n°21'!$A$2:$B$31,2,0)</f>
        <v>0</v>
      </c>
      <c r="C22" s="11">
        <f>VLOOKUP($A$1,'Dictée n°21'!$A$2:$L$31,3,0)</f>
        <v>0</v>
      </c>
      <c r="D22" s="11">
        <f>VLOOKUP($A$1,'Dictée n°21'!$A$2:$L$31,4,0)</f>
        <v>0</v>
      </c>
      <c r="E22" s="11">
        <f>VLOOKUP($A$1,'Dictée n°21'!$A$2:$L$31,5,0)</f>
        <v>0</v>
      </c>
      <c r="F22" s="11">
        <f>VLOOKUP($A$1,'Dictée n°21'!$A$2:$L$31,6,0)</f>
        <v>0</v>
      </c>
      <c r="G22" s="11">
        <f>VLOOKUP($A$1,'Dictée n°21'!$A$2:$L$31,7,0)</f>
        <v>0</v>
      </c>
      <c r="H22" s="11">
        <f>VLOOKUP($A$1,'Dictée n°21'!$A$2:$L$31,8,0)</f>
        <v>0</v>
      </c>
      <c r="I22" s="11">
        <f>VLOOKUP($A$1,'Dictée n°21'!$A$2:$L$31,9,0)</f>
        <v>0</v>
      </c>
      <c r="J22" s="11">
        <f>VLOOKUP($A$1,'Dictée n°21'!$A$2:$L$31,10,0)</f>
        <v>0</v>
      </c>
      <c r="K22" s="11">
        <f>VLOOKUP($A$1,'Dictée n°21'!$A$2:$L$31,11,0)</f>
        <v>0</v>
      </c>
      <c r="L22" s="18" t="str">
        <f>VLOOKUP($A$1,'Dictée n°21'!$A$2:$L$31,12,0)</f>
        <v/>
      </c>
    </row>
    <row r="23" spans="1:12" ht="16.5" x14ac:dyDescent="0.25">
      <c r="A23" t="s">
        <v>71</v>
      </c>
      <c r="B23" s="11">
        <f>VLOOKUP($A$1,'Dictée n°22'!$A$2:$B$31,2,0)</f>
        <v>0</v>
      </c>
      <c r="C23" s="11">
        <f>VLOOKUP($A$1,'Dictée n°22'!$A$2:$L$31,3,0)</f>
        <v>0</v>
      </c>
      <c r="D23" s="11">
        <f>VLOOKUP($A$1,'Dictée n°22'!$A$2:$L$31,4,0)</f>
        <v>0</v>
      </c>
      <c r="E23" s="11">
        <f>VLOOKUP($A$1,'Dictée n°22'!$A$2:$L$31,5,0)</f>
        <v>0</v>
      </c>
      <c r="F23" s="11">
        <f>VLOOKUP($A$1,'Dictée n°22'!$A$2:$L$31,6,0)</f>
        <v>0</v>
      </c>
      <c r="G23" s="11">
        <f>VLOOKUP($A$1,'Dictée n°22'!$A$2:$L$31,7,0)</f>
        <v>0</v>
      </c>
      <c r="H23" s="11">
        <f>VLOOKUP($A$1,'Dictée n°22'!$A$2:$L$31,8,0)</f>
        <v>0</v>
      </c>
      <c r="I23" s="11">
        <f>VLOOKUP($A$1,'Dictée n°22'!$A$2:$L$31,9,0)</f>
        <v>0</v>
      </c>
      <c r="J23" s="11">
        <f>VLOOKUP($A$1,'Dictée n°22'!$A$2:$L$31,10,0)</f>
        <v>0</v>
      </c>
      <c r="K23" s="11">
        <f>VLOOKUP($A$1,'Dictée n°22'!$A$2:$L$31,11,0)</f>
        <v>0</v>
      </c>
      <c r="L23" s="18" t="str">
        <f>VLOOKUP($A$1,'Dictée n°22'!$A$2:$L$31,12,0)</f>
        <v/>
      </c>
    </row>
    <row r="24" spans="1:12" ht="16.5" x14ac:dyDescent="0.25">
      <c r="A24" t="s">
        <v>72</v>
      </c>
      <c r="B24" s="11">
        <f>VLOOKUP($A$1,'Dictée n°23'!$A$2:$B$31,2,0)</f>
        <v>0</v>
      </c>
      <c r="C24" s="11">
        <f>VLOOKUP($A$1,'Dictée n°23'!$A$2:$L$31,3,0)</f>
        <v>0</v>
      </c>
      <c r="D24" s="11">
        <f>VLOOKUP($A$1,'Dictée n°23'!$A$2:$L$31,4,0)</f>
        <v>0</v>
      </c>
      <c r="E24" s="11">
        <f>VLOOKUP($A$1,'Dictée n°23'!$A$2:$L$31,5,0)</f>
        <v>0</v>
      </c>
      <c r="F24" s="11">
        <f>VLOOKUP($A$1,'Dictée n°23'!$A$2:$L$31,6,0)</f>
        <v>0</v>
      </c>
      <c r="G24" s="11">
        <f>VLOOKUP($A$1,'Dictée n°23'!$A$2:$L$31,7,0)</f>
        <v>0</v>
      </c>
      <c r="H24" s="11">
        <f>VLOOKUP($A$1,'Dictée n°23'!$A$2:$L$31,8,0)</f>
        <v>0</v>
      </c>
      <c r="I24" s="11">
        <f>VLOOKUP($A$1,'Dictée n°23'!$A$2:$L$31,9,0)</f>
        <v>0</v>
      </c>
      <c r="J24" s="11">
        <f>VLOOKUP($A$1,'Dictée n°23'!$A$2:$L$31,10,0)</f>
        <v>0</v>
      </c>
      <c r="K24" s="11">
        <f>VLOOKUP($A$1,'Dictée n°23'!$A$2:$L$31,11,0)</f>
        <v>0</v>
      </c>
      <c r="L24" s="18" t="str">
        <f>VLOOKUP($A$1,'Dictée n°23'!$A$2:$L$31,12,0)</f>
        <v/>
      </c>
    </row>
    <row r="25" spans="1:12" ht="16.5" x14ac:dyDescent="0.25">
      <c r="A25" t="s">
        <v>73</v>
      </c>
      <c r="B25" s="11">
        <f>VLOOKUP($A$1,'Dictée n°24'!$A$2:$B$31,2,0)</f>
        <v>0</v>
      </c>
      <c r="C25" s="11">
        <f>VLOOKUP($A$1,'Dictée n°24'!$A$2:$L$31,3,0)</f>
        <v>0</v>
      </c>
      <c r="D25" s="11">
        <f>VLOOKUP($A$1,'Dictée n°24'!$A$2:$L$31,4,0)</f>
        <v>0</v>
      </c>
      <c r="E25" s="11">
        <f>VLOOKUP($A$1,'Dictée n°24'!$A$2:$L$31,5,0)</f>
        <v>0</v>
      </c>
      <c r="F25" s="11">
        <f>VLOOKUP($A$1,'Dictée n°24'!$A$2:$L$31,6,0)</f>
        <v>0</v>
      </c>
      <c r="G25" s="11">
        <f>VLOOKUP($A$1,'Dictée n°24'!$A$2:$L$31,7,0)</f>
        <v>0</v>
      </c>
      <c r="H25" s="11">
        <f>VLOOKUP($A$1,'Dictée n°24'!$A$2:$L$31,8,0)</f>
        <v>0</v>
      </c>
      <c r="I25" s="11">
        <f>VLOOKUP($A$1,'Dictée n°24'!$A$2:$L$31,9,0)</f>
        <v>0</v>
      </c>
      <c r="J25" s="11">
        <f>VLOOKUP($A$1,'Dictée n°24'!$A$2:$L$31,10,0)</f>
        <v>0</v>
      </c>
      <c r="K25" s="11">
        <f>VLOOKUP($A$1,'Dictée n°24'!$A$2:$L$31,11,0)</f>
        <v>0</v>
      </c>
      <c r="L25" s="18" t="str">
        <f>VLOOKUP($A$1,'Dictée n°24'!$A$2:$L$31,12,0)</f>
        <v/>
      </c>
    </row>
    <row r="26" spans="1:12" ht="16.5" x14ac:dyDescent="0.25">
      <c r="A26" t="s">
        <v>74</v>
      </c>
      <c r="B26" s="11">
        <f>VLOOKUP($A$1,'Dictée n°25'!$A$2:$B$31,2,0)</f>
        <v>0</v>
      </c>
      <c r="C26" s="11">
        <f>VLOOKUP($A$1,'Dictée n°25'!$A$2:$L$31,3,0)</f>
        <v>0</v>
      </c>
      <c r="D26" s="11">
        <f>VLOOKUP($A$1,'Dictée n°25'!$A$2:$L$31,4,0)</f>
        <v>0</v>
      </c>
      <c r="E26" s="11">
        <f>VLOOKUP($A$1,'Dictée n°25'!$A$2:$L$31,5,0)</f>
        <v>0</v>
      </c>
      <c r="F26" s="11">
        <f>VLOOKUP($A$1,'Dictée n°25'!$A$2:$L$31,6,0)</f>
        <v>0</v>
      </c>
      <c r="G26" s="11">
        <f>VLOOKUP($A$1,'Dictée n°25'!$A$2:$L$31,7,0)</f>
        <v>0</v>
      </c>
      <c r="H26" s="11">
        <f>VLOOKUP($A$1,'Dictée n°25'!$A$2:$L$31,8,0)</f>
        <v>0</v>
      </c>
      <c r="I26" s="11">
        <f>VLOOKUP($A$1,'Dictée n°25'!$A$2:$L$31,9,0)</f>
        <v>0</v>
      </c>
      <c r="J26" s="11">
        <f>VLOOKUP($A$1,'Dictée n°25'!$A$2:$L$31,10,0)</f>
        <v>0</v>
      </c>
      <c r="K26" s="11">
        <f>VLOOKUP($A$1,'Dictée n°25'!$A$2:$L$31,11,0)</f>
        <v>0</v>
      </c>
      <c r="L26" s="18" t="str">
        <f>VLOOKUP($A$1,'Dictée n°25'!$A$2:$L$31,12,0)</f>
        <v/>
      </c>
    </row>
    <row r="27" spans="1:12" ht="16.5" x14ac:dyDescent="0.25">
      <c r="A27" t="s">
        <v>75</v>
      </c>
      <c r="B27" s="11">
        <f>VLOOKUP($A$1,'Dictée n°26'!$A$2:$B$31,2,0)</f>
        <v>0</v>
      </c>
      <c r="C27" s="11">
        <f>VLOOKUP($A$1,'Dictée n°26'!$A$2:$L$31,3,0)</f>
        <v>0</v>
      </c>
      <c r="D27" s="11">
        <f>VLOOKUP($A$1,'Dictée n°26'!$A$2:$L$31,4,0)</f>
        <v>0</v>
      </c>
      <c r="E27" s="11">
        <f>VLOOKUP($A$1,'Dictée n°26'!$A$2:$L$31,5,0)</f>
        <v>0</v>
      </c>
      <c r="F27" s="11">
        <f>VLOOKUP($A$1,'Dictée n°26'!$A$2:$L$31,6,0)</f>
        <v>0</v>
      </c>
      <c r="G27" s="11">
        <f>VLOOKUP($A$1,'Dictée n°26'!$A$2:$L$31,7,0)</f>
        <v>0</v>
      </c>
      <c r="H27" s="11">
        <f>VLOOKUP($A$1,'Dictée n°26'!$A$2:$L$31,8,0)</f>
        <v>0</v>
      </c>
      <c r="I27" s="11">
        <f>VLOOKUP($A$1,'Dictée n°26'!$A$2:$L$31,9,0)</f>
        <v>0</v>
      </c>
      <c r="J27" s="11">
        <f>VLOOKUP($A$1,'Dictée n°26'!$A$2:$L$31,10,0)</f>
        <v>0</v>
      </c>
      <c r="K27" s="11">
        <f>VLOOKUP($A$1,'Dictée n°26'!$A$2:$L$31,11,0)</f>
        <v>0</v>
      </c>
      <c r="L27" s="18" t="str">
        <f>VLOOKUP($A$1,'Dictée n°26'!$A$2:$L$31,12,0)</f>
        <v/>
      </c>
    </row>
    <row r="28" spans="1:12" ht="16.5" x14ac:dyDescent="0.25">
      <c r="A28" t="s">
        <v>76</v>
      </c>
      <c r="B28" s="11">
        <f>VLOOKUP($A$1,'Dictée n°27'!$A$2:$B$31,2,0)</f>
        <v>0</v>
      </c>
      <c r="C28" s="11">
        <f>VLOOKUP($A$1,'Dictée n°27'!$A$2:$L$31,3,0)</f>
        <v>0</v>
      </c>
      <c r="D28" s="11">
        <f>VLOOKUP($A$1,'Dictée n°27'!$A$2:$L$31,4,0)</f>
        <v>0</v>
      </c>
      <c r="E28" s="11">
        <f>VLOOKUP($A$1,'Dictée n°27'!$A$2:$L$31,5,0)</f>
        <v>0</v>
      </c>
      <c r="F28" s="11">
        <f>VLOOKUP($A$1,'Dictée n°27'!$A$2:$L$31,6,0)</f>
        <v>0</v>
      </c>
      <c r="G28" s="11">
        <f>VLOOKUP($A$1,'Dictée n°27'!$A$2:$L$31,7,0)</f>
        <v>0</v>
      </c>
      <c r="H28" s="11">
        <f>VLOOKUP($A$1,'Dictée n°27'!$A$2:$L$31,8,0)</f>
        <v>0</v>
      </c>
      <c r="I28" s="11">
        <f>VLOOKUP($A$1,'Dictée n°27'!$A$2:$L$31,9,0)</f>
        <v>0</v>
      </c>
      <c r="J28" s="11">
        <f>VLOOKUP($A$1,'Dictée n°27'!$A$2:$L$31,10,0)</f>
        <v>0</v>
      </c>
      <c r="K28" s="11">
        <f>VLOOKUP($A$1,'Dictée n°27'!$A$2:$L$31,11,0)</f>
        <v>0</v>
      </c>
      <c r="L28" s="18" t="str">
        <f>VLOOKUP($A$1,'Dictée n°27'!$A$2:$L$31,12,0)</f>
        <v/>
      </c>
    </row>
    <row r="29" spans="1:12" ht="16.5" x14ac:dyDescent="0.25">
      <c r="A29" t="s">
        <v>77</v>
      </c>
      <c r="B29" s="11">
        <f>VLOOKUP($A$1,'Dictée n°28'!$A$2:$B$31,2,0)</f>
        <v>0</v>
      </c>
      <c r="C29" s="11">
        <f>VLOOKUP($A$1,'Dictée n°28'!$A$2:$L$31,3,0)</f>
        <v>0</v>
      </c>
      <c r="D29" s="11">
        <f>VLOOKUP($A$1,'Dictée n°28'!$A$2:$L$31,4,0)</f>
        <v>0</v>
      </c>
      <c r="E29" s="11">
        <f>VLOOKUP($A$1,'Dictée n°28'!$A$2:$L$31,5,0)</f>
        <v>0</v>
      </c>
      <c r="F29" s="11">
        <f>VLOOKUP($A$1,'Dictée n°28'!$A$2:$L$31,6,0)</f>
        <v>0</v>
      </c>
      <c r="G29" s="11">
        <f>VLOOKUP($A$1,'Dictée n°28'!$A$2:$L$31,7,0)</f>
        <v>0</v>
      </c>
      <c r="H29" s="11">
        <f>VLOOKUP($A$1,'Dictée n°28'!$A$2:$L$31,8,0)</f>
        <v>0</v>
      </c>
      <c r="I29" s="11">
        <f>VLOOKUP($A$1,'Dictée n°28'!$A$2:$L$31,9,0)</f>
        <v>0</v>
      </c>
      <c r="J29" s="11">
        <f>VLOOKUP($A$1,'Dictée n°28'!$A$2:$L$31,10,0)</f>
        <v>0</v>
      </c>
      <c r="K29" s="11">
        <f>VLOOKUP($A$1,'Dictée n°28'!$A$2:$L$31,11,0)</f>
        <v>0</v>
      </c>
      <c r="L29" s="18" t="str">
        <f>VLOOKUP($A$1,'Dictée n°28'!$A$2:$L$31,12,0)</f>
        <v/>
      </c>
    </row>
    <row r="30" spans="1:12" ht="16.5" x14ac:dyDescent="0.25">
      <c r="A30" t="s">
        <v>78</v>
      </c>
      <c r="B30" s="11">
        <f>VLOOKUP($A$1,'Dictée n°29'!$A$2:$B$31,2,0)</f>
        <v>0</v>
      </c>
      <c r="C30" s="11">
        <f>VLOOKUP($A$1,'Dictée n°29'!$A$2:$L$31,3,0)</f>
        <v>0</v>
      </c>
      <c r="D30" s="11">
        <f>VLOOKUP($A$1,'Dictée n°29'!$A$2:$L$31,4,0)</f>
        <v>0</v>
      </c>
      <c r="E30" s="11">
        <f>VLOOKUP($A$1,'Dictée n°29'!$A$2:$L$31,5,0)</f>
        <v>0</v>
      </c>
      <c r="F30" s="11">
        <f>VLOOKUP($A$1,'Dictée n°29'!$A$2:$L$31,6,0)</f>
        <v>0</v>
      </c>
      <c r="G30" s="11">
        <f>VLOOKUP($A$1,'Dictée n°29'!$A$2:$L$31,7,0)</f>
        <v>0</v>
      </c>
      <c r="H30" s="11">
        <f>VLOOKUP($A$1,'Dictée n°29'!$A$2:$L$31,8,0)</f>
        <v>0</v>
      </c>
      <c r="I30" s="11">
        <f>VLOOKUP($A$1,'Dictée n°29'!$A$2:$L$31,9,0)</f>
        <v>0</v>
      </c>
      <c r="J30" s="11">
        <f>VLOOKUP($A$1,'Dictée n°29'!$A$2:$L$31,10,0)</f>
        <v>0</v>
      </c>
      <c r="K30" s="11">
        <f>VLOOKUP($A$1,'Dictée n°29'!$A$2:$L$31,11,0)</f>
        <v>0</v>
      </c>
      <c r="L30" s="18" t="str">
        <f>VLOOKUP($A$1,'Dictée n°29'!$A$2:$L$31,12,0)</f>
        <v/>
      </c>
    </row>
    <row r="31" spans="1:12" ht="16.5" x14ac:dyDescent="0.25">
      <c r="A31" t="s">
        <v>79</v>
      </c>
      <c r="B31" s="11">
        <f>VLOOKUP($A$1,'Dictée n°30'!$A$2:$B$31,2,0)</f>
        <v>0</v>
      </c>
      <c r="C31" s="11">
        <f>VLOOKUP($A$1,'Dictée n°30'!$A$2:$L$31,3,0)</f>
        <v>0</v>
      </c>
      <c r="D31" s="11">
        <f>VLOOKUP($A$1,'Dictée n°30'!$A$2:$L$31,4,0)</f>
        <v>0</v>
      </c>
      <c r="E31" s="11">
        <f>VLOOKUP($A$1,'Dictée n°30'!$A$2:$L$31,5,0)</f>
        <v>0</v>
      </c>
      <c r="F31" s="11">
        <f>VLOOKUP($A$1,'Dictée n°30'!$A$2:$L$31,6,0)</f>
        <v>0</v>
      </c>
      <c r="G31" s="11">
        <f>VLOOKUP($A$1,'Dictée n°30'!$A$2:$L$31,7,0)</f>
        <v>0</v>
      </c>
      <c r="H31" s="11">
        <f>VLOOKUP($A$1,'Dictée n°30'!$A$2:$L$31,8,0)</f>
        <v>0</v>
      </c>
      <c r="I31" s="11">
        <f>VLOOKUP($A$1,'Dictée n°30'!$A$2:$L$31,9,0)</f>
        <v>0</v>
      </c>
      <c r="J31" s="11">
        <f>VLOOKUP($A$1,'Dictée n°30'!$A$2:$L$31,10,0)</f>
        <v>0</v>
      </c>
      <c r="K31" s="11">
        <f>VLOOKUP($A$1,'Dictée n°30'!$A$2:$L$31,11,0)</f>
        <v>0</v>
      </c>
      <c r="L31" s="18" t="str">
        <f>VLOOKUP($A$1,'Dictée n°30'!$A$2:$L$31,12,0)</f>
        <v/>
      </c>
    </row>
    <row r="32" spans="1:12" ht="16.5" x14ac:dyDescent="0.25">
      <c r="A32" t="s">
        <v>80</v>
      </c>
      <c r="B32" s="11">
        <f>VLOOKUP($A$1,'Dictée n°31'!$A$2:$B$31,2,0)</f>
        <v>0</v>
      </c>
      <c r="C32" s="11">
        <f>VLOOKUP($A$1,'Dictée n°31'!$A$2:$L$31,3,0)</f>
        <v>0</v>
      </c>
      <c r="D32" s="11">
        <f>VLOOKUP($A$1,'Dictée n°31'!$A$2:$L$31,4,0)</f>
        <v>0</v>
      </c>
      <c r="E32" s="11">
        <f>VLOOKUP($A$1,'Dictée n°31'!$A$2:$L$31,5,0)</f>
        <v>0</v>
      </c>
      <c r="F32" s="11">
        <f>VLOOKUP($A$1,'Dictée n°31'!$A$2:$L$31,6,0)</f>
        <v>0</v>
      </c>
      <c r="G32" s="11">
        <f>VLOOKUP($A$1,'Dictée n°31'!$A$2:$L$31,7,0)</f>
        <v>0</v>
      </c>
      <c r="H32" s="11">
        <f>VLOOKUP($A$1,'Dictée n°31'!$A$2:$L$31,8,0)</f>
        <v>0</v>
      </c>
      <c r="I32" s="11">
        <f>VLOOKUP($A$1,'Dictée n°31'!$A$2:$L$31,9,0)</f>
        <v>0</v>
      </c>
      <c r="J32" s="11">
        <f>VLOOKUP($A$1,'Dictée n°31'!$A$2:$L$31,10,0)</f>
        <v>0</v>
      </c>
      <c r="K32" s="11">
        <f>VLOOKUP($A$1,'Dictée n°31'!$A$2:$L$31,11,0)</f>
        <v>0</v>
      </c>
      <c r="L32" s="18" t="str">
        <f>VLOOKUP($A$1,'Dictée n°31'!$A$2:$L$31,12,0)</f>
        <v/>
      </c>
    </row>
    <row r="33" spans="1:12" ht="16.5" x14ac:dyDescent="0.25">
      <c r="A33" t="s">
        <v>81</v>
      </c>
      <c r="B33" s="11">
        <f>VLOOKUP($A$1,'Dictée n°32'!$A$2:$B$31,2,0)</f>
        <v>0</v>
      </c>
      <c r="C33" s="11">
        <f>VLOOKUP($A$1,'Dictée n°32'!$A$2:$L$31,3,0)</f>
        <v>0</v>
      </c>
      <c r="D33" s="11">
        <f>VLOOKUP($A$1,'Dictée n°32'!$A$2:$L$31,4,0)</f>
        <v>0</v>
      </c>
      <c r="E33" s="11">
        <f>VLOOKUP($A$1,'Dictée n°32'!$A$2:$L$31,5,0)</f>
        <v>0</v>
      </c>
      <c r="F33" s="11">
        <f>VLOOKUP($A$1,'Dictée n°32'!$A$2:$L$31,6,0)</f>
        <v>0</v>
      </c>
      <c r="G33" s="11">
        <f>VLOOKUP($A$1,'Dictée n°32'!$A$2:$L$31,7,0)</f>
        <v>0</v>
      </c>
      <c r="H33" s="11">
        <f>VLOOKUP($A$1,'Dictée n°32'!$A$2:$L$31,8,0)</f>
        <v>0</v>
      </c>
      <c r="I33" s="11">
        <f>VLOOKUP($A$1,'Dictée n°32'!$A$2:$L$31,9,0)</f>
        <v>0</v>
      </c>
      <c r="J33" s="11">
        <f>VLOOKUP($A$1,'Dictée n°32'!$A$2:$L$31,10,0)</f>
        <v>0</v>
      </c>
      <c r="K33" s="11">
        <f>VLOOKUP($A$1,'Dictée n°32'!$A$2:$L$31,11,0)</f>
        <v>0</v>
      </c>
      <c r="L33" s="18" t="str">
        <f>VLOOKUP($A$1,'Dictée n°32'!$A$2:$L$31,12,0)</f>
        <v/>
      </c>
    </row>
    <row r="34" spans="1:12" ht="16.5" x14ac:dyDescent="0.25">
      <c r="A34" t="s">
        <v>82</v>
      </c>
      <c r="B34" s="11">
        <f>VLOOKUP($A$1,'Dictée n°33'!$A$2:$B$31,2,0)</f>
        <v>0</v>
      </c>
      <c r="C34" s="11">
        <f>VLOOKUP($A$1,'Dictée n°33'!$A$2:$L$31,3,0)</f>
        <v>0</v>
      </c>
      <c r="D34" s="11">
        <f>VLOOKUP($A$1,'Dictée n°33'!$A$2:$L$31,4,0)</f>
        <v>0</v>
      </c>
      <c r="E34" s="11">
        <f>VLOOKUP($A$1,'Dictée n°33'!$A$2:$L$31,5,0)</f>
        <v>0</v>
      </c>
      <c r="F34" s="11">
        <f>VLOOKUP($A$1,'Dictée n°33'!$A$2:$L$31,6,0)</f>
        <v>0</v>
      </c>
      <c r="G34" s="11">
        <f>VLOOKUP($A$1,'Dictée n°33'!$A$2:$L$31,7,0)</f>
        <v>0</v>
      </c>
      <c r="H34" s="11">
        <f>VLOOKUP($A$1,'Dictée n°33'!$A$2:$L$31,8,0)</f>
        <v>0</v>
      </c>
      <c r="I34" s="11">
        <f>VLOOKUP($A$1,'Dictée n°33'!$A$2:$L$31,9,0)</f>
        <v>0</v>
      </c>
      <c r="J34" s="11">
        <f>VLOOKUP($A$1,'Dictée n°33'!$A$2:$L$31,10,0)</f>
        <v>0</v>
      </c>
      <c r="K34" s="11">
        <f>VLOOKUP($A$1,'Dictée n°33'!$A$2:$L$31,11,0)</f>
        <v>0</v>
      </c>
      <c r="L34" s="18" t="str">
        <f>VLOOKUP($A$1,'Dictée n°33'!$A$2:$L$31,12,0)</f>
        <v/>
      </c>
    </row>
  </sheetData>
  <sheetProtection algorithmName="SHA-512" hashValue="OUqyaXHbFSBAKz4/UGXPwNvVM9xj2PrGtDAn9taqElKAaELp7Bsxxl+fO/kpq/mNOdsxeldwaDQ7QZadyJrXcw==" saltValue="yipP0o28RrANJ8IJvOIhVA==" spinCount="100000" sheet="1" objects="1" scenarios="1" insertRows="0" deleteRows="0"/>
  <dataValidations count="1">
    <dataValidation type="list" allowBlank="1" showInputMessage="1" showErrorMessage="1" sqref="A1">
      <formula1>liste_élèves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42</vt:i4>
      </vt:variant>
      <vt:variant>
        <vt:lpstr>Plages nommées</vt:lpstr>
      </vt:variant>
      <vt:variant>
        <vt:i4>40</vt:i4>
      </vt:variant>
    </vt:vector>
  </HeadingPairs>
  <TitlesOfParts>
    <vt:vector size="82" baseType="lpstr">
      <vt:lpstr>à lire</vt:lpstr>
      <vt:lpstr>Nb mots - anciennes éditions</vt:lpstr>
      <vt:lpstr>Nb mots Ce2 2017</vt:lpstr>
      <vt:lpstr>Nb mots Cm1 2017</vt:lpstr>
      <vt:lpstr>Nb mots Cm2 2017</vt:lpstr>
      <vt:lpstr>Nb mots Cm1-Cm2 2017</vt:lpstr>
      <vt:lpstr>Liste élèves</vt:lpstr>
      <vt:lpstr>Récap score élève par dictée</vt:lpstr>
      <vt:lpstr>Récap score dictées par élève</vt:lpstr>
      <vt:lpstr>Dictée n°1</vt:lpstr>
      <vt:lpstr>Dictée n°2</vt:lpstr>
      <vt:lpstr>Dictée n°3</vt:lpstr>
      <vt:lpstr>Dictée n°4</vt:lpstr>
      <vt:lpstr>Dictée n°5</vt:lpstr>
      <vt:lpstr>Dictée n°6</vt:lpstr>
      <vt:lpstr>Dictée n°7</vt:lpstr>
      <vt:lpstr>Dictée n°8</vt:lpstr>
      <vt:lpstr>Dictée n°9</vt:lpstr>
      <vt:lpstr>Dictée n°10</vt:lpstr>
      <vt:lpstr>Dictée n°11</vt:lpstr>
      <vt:lpstr>Dictée n°12</vt:lpstr>
      <vt:lpstr>Dictée n°13</vt:lpstr>
      <vt:lpstr>Dictée n°14</vt:lpstr>
      <vt:lpstr>Dictée n°15</vt:lpstr>
      <vt:lpstr>Dictée n°16</vt:lpstr>
      <vt:lpstr>Dictée n°17</vt:lpstr>
      <vt:lpstr>Dictée n°18</vt:lpstr>
      <vt:lpstr>Dictée n°19</vt:lpstr>
      <vt:lpstr>Dictée n°20</vt:lpstr>
      <vt:lpstr>Dictée n°21</vt:lpstr>
      <vt:lpstr>Dictée n°22</vt:lpstr>
      <vt:lpstr>Dictée n°23</vt:lpstr>
      <vt:lpstr>Dictée n°24</vt:lpstr>
      <vt:lpstr>Dictée n°25</vt:lpstr>
      <vt:lpstr>Dictée n°26</vt:lpstr>
      <vt:lpstr>Dictée n°27</vt:lpstr>
      <vt:lpstr>Dictée n°28</vt:lpstr>
      <vt:lpstr>Dictée n°29</vt:lpstr>
      <vt:lpstr>Dictée n°30</vt:lpstr>
      <vt:lpstr>Dictée n°31</vt:lpstr>
      <vt:lpstr>Dictée n°32</vt:lpstr>
      <vt:lpstr>Dictée n°33</vt:lpstr>
      <vt:lpstr>liste_élèves</vt:lpstr>
      <vt:lpstr>'Dictée n°1'!Zone_d_impression</vt:lpstr>
      <vt:lpstr>'Dictée n°10'!Zone_d_impression</vt:lpstr>
      <vt:lpstr>'Dictée n°11'!Zone_d_impression</vt:lpstr>
      <vt:lpstr>'Dictée n°12'!Zone_d_impression</vt:lpstr>
      <vt:lpstr>'Dictée n°13'!Zone_d_impression</vt:lpstr>
      <vt:lpstr>'Dictée n°14'!Zone_d_impression</vt:lpstr>
      <vt:lpstr>'Dictée n°15'!Zone_d_impression</vt:lpstr>
      <vt:lpstr>'Dictée n°16'!Zone_d_impression</vt:lpstr>
      <vt:lpstr>'Dictée n°17'!Zone_d_impression</vt:lpstr>
      <vt:lpstr>'Dictée n°18'!Zone_d_impression</vt:lpstr>
      <vt:lpstr>'Dictée n°19'!Zone_d_impression</vt:lpstr>
      <vt:lpstr>'Dictée n°2'!Zone_d_impression</vt:lpstr>
      <vt:lpstr>'Dictée n°20'!Zone_d_impression</vt:lpstr>
      <vt:lpstr>'Dictée n°21'!Zone_d_impression</vt:lpstr>
      <vt:lpstr>'Dictée n°22'!Zone_d_impression</vt:lpstr>
      <vt:lpstr>'Dictée n°23'!Zone_d_impression</vt:lpstr>
      <vt:lpstr>'Dictée n°24'!Zone_d_impression</vt:lpstr>
      <vt:lpstr>'Dictée n°25'!Zone_d_impression</vt:lpstr>
      <vt:lpstr>'Dictée n°26'!Zone_d_impression</vt:lpstr>
      <vt:lpstr>'Dictée n°27'!Zone_d_impression</vt:lpstr>
      <vt:lpstr>'Dictée n°28'!Zone_d_impression</vt:lpstr>
      <vt:lpstr>'Dictée n°29'!Zone_d_impression</vt:lpstr>
      <vt:lpstr>'Dictée n°3'!Zone_d_impression</vt:lpstr>
      <vt:lpstr>'Dictée n°30'!Zone_d_impression</vt:lpstr>
      <vt:lpstr>'Dictée n°31'!Zone_d_impression</vt:lpstr>
      <vt:lpstr>'Dictée n°32'!Zone_d_impression</vt:lpstr>
      <vt:lpstr>'Dictée n°33'!Zone_d_impression</vt:lpstr>
      <vt:lpstr>'Dictée n°4'!Zone_d_impression</vt:lpstr>
      <vt:lpstr>'Dictée n°5'!Zone_d_impression</vt:lpstr>
      <vt:lpstr>'Dictée n°6'!Zone_d_impression</vt:lpstr>
      <vt:lpstr>'Dictée n°7'!Zone_d_impression</vt:lpstr>
      <vt:lpstr>'Dictée n°8'!Zone_d_impression</vt:lpstr>
      <vt:lpstr>'Dictée n°9'!Zone_d_impression</vt:lpstr>
      <vt:lpstr>'Nb mots - anciennes éditions'!Zone_d_impression</vt:lpstr>
      <vt:lpstr>'Nb mots Ce2 2017'!Zone_d_impression</vt:lpstr>
      <vt:lpstr>'Nb mots Cm1 2017'!Zone_d_impression</vt:lpstr>
      <vt:lpstr>'Nb mots Cm1-Cm2 2017'!Zone_d_impression</vt:lpstr>
      <vt:lpstr>'Nb mots Cm2 2017'!Zone_d_impression</vt:lpstr>
      <vt:lpstr>'Récap score élève par dictée'!Zone_d_impression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Maikresse72</dc:creator>
  <cp:lastModifiedBy>Aurélie</cp:lastModifiedBy>
  <cp:lastPrinted>2016-07-09T08:13:51Z</cp:lastPrinted>
  <dcterms:created xsi:type="dcterms:W3CDTF">2016-06-04T12:14:26Z</dcterms:created>
  <dcterms:modified xsi:type="dcterms:W3CDTF">2017-08-26T13:14:08Z</dcterms:modified>
</cp:coreProperties>
</file>